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-105" windowWidth="11055" windowHeight="9390"/>
  </bookViews>
  <sheets>
    <sheet name="SUM" sheetId="4" r:id="rId1"/>
    <sheet name="PURODUCT" sheetId="6" r:id="rId2"/>
  </sheets>
  <definedNames>
    <definedName name="_xlnm.Print_Area" localSheetId="1">PURODUCT!$A$1:$M$52</definedName>
    <definedName name="_xlnm.Print_Area" localSheetId="0">SUM!$A$1:$M$42</definedName>
  </definedNames>
  <calcPr calcId="145621"/>
</workbook>
</file>

<file path=xl/calcChain.xml><?xml version="1.0" encoding="utf-8"?>
<calcChain xmlns="http://schemas.openxmlformats.org/spreadsheetml/2006/main">
  <c r="I35" i="6" l="1"/>
  <c r="I36" i="6"/>
  <c r="I34" i="6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L32" i="4"/>
  <c r="K32" i="4"/>
  <c r="H28" i="6" l="1"/>
  <c r="F9" i="6"/>
  <c r="K26" i="4"/>
  <c r="J26" i="4"/>
  <c r="I26" i="4"/>
  <c r="L26" i="4" s="1"/>
  <c r="L25" i="4"/>
  <c r="L24" i="4"/>
  <c r="L23" i="4"/>
  <c r="L22" i="4"/>
  <c r="L21" i="4"/>
  <c r="L20" i="4"/>
  <c r="L19" i="4"/>
  <c r="I10" i="4"/>
</calcChain>
</file>

<file path=xl/sharedStrings.xml><?xml version="1.0" encoding="utf-8"?>
<sst xmlns="http://schemas.openxmlformats.org/spreadsheetml/2006/main" count="91" uniqueCount="65">
  <si>
    <t>◎合計を求める　SUM</t>
    <rPh sb="1" eb="3">
      <t>ゴウケイ</t>
    </rPh>
    <rPh sb="4" eb="5">
      <t>モト</t>
    </rPh>
    <phoneticPr fontId="3"/>
  </si>
  <si>
    <t>月</t>
    <rPh sb="0" eb="1">
      <t>ツキ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</si>
  <si>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</si>
  <si>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</si>
  <si>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</si>
  <si>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</si>
  <si>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</si>
  <si>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</si>
  <si>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合計</t>
    <rPh sb="0" eb="2">
      <t>ゴウケイ</t>
    </rPh>
    <phoneticPr fontId="3"/>
  </si>
  <si>
    <t>売上</t>
    <rPh sb="0" eb="2">
      <t>ウリアゲ</t>
    </rPh>
    <phoneticPr fontId="3"/>
  </si>
  <si>
    <t>＜練習1＞</t>
    <rPh sb="1" eb="3">
      <t>レンシュウ</t>
    </rPh>
    <phoneticPr fontId="3"/>
  </si>
  <si>
    <t>次の表の縦横の合計を求めなさい。</t>
    <rPh sb="0" eb="1">
      <t>ツギ</t>
    </rPh>
    <rPh sb="2" eb="3">
      <t>ヒョウ</t>
    </rPh>
    <rPh sb="4" eb="5">
      <t>タテ</t>
    </rPh>
    <rPh sb="5" eb="6">
      <t>ヨコ</t>
    </rPh>
    <rPh sb="7" eb="9">
      <t>ゴウケイ</t>
    </rPh>
    <rPh sb="10" eb="11">
      <t>モト</t>
    </rPh>
    <phoneticPr fontId="3"/>
  </si>
  <si>
    <t>＜結果＞</t>
    <rPh sb="1" eb="3">
      <t>ケッカ</t>
    </rPh>
    <phoneticPr fontId="3"/>
  </si>
  <si>
    <t>曜日</t>
    <rPh sb="0" eb="2">
      <t>ヨウビ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</si>
  <si>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</si>
  <si>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</si>
  <si>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商品C</t>
    <rPh sb="0" eb="2">
      <t>ショウヒン</t>
    </rPh>
    <phoneticPr fontId="3"/>
  </si>
  <si>
    <t>日</t>
    <rPh sb="0" eb="1">
      <t>ニチ</t>
    </rPh>
    <phoneticPr fontId="3"/>
  </si>
  <si>
    <t>月</t>
  </si>
  <si>
    <t>火</t>
  </si>
  <si>
    <t>水</t>
  </si>
  <si>
    <t>木</t>
  </si>
  <si>
    <t>金</t>
  </si>
  <si>
    <t>土</t>
  </si>
  <si>
    <t>●セルI11をクリック　→　［ホーム］・［編集］の［合計Σ］</t>
    <rPh sb="21" eb="23">
      <t>ヘンシュウ</t>
    </rPh>
    <rPh sb="26" eb="28">
      <t>ゴウケイ</t>
    </rPh>
    <phoneticPr fontId="2"/>
  </si>
  <si>
    <t>=SUM(C9:H9)</t>
    <phoneticPr fontId="3"/>
  </si>
  <si>
    <t>＜練習2＞</t>
    <rPh sb="1" eb="3">
      <t>レンシュウ</t>
    </rPh>
    <phoneticPr fontId="3"/>
  </si>
  <si>
    <t>◎総積を求める　PRODUCT</t>
    <rPh sb="1" eb="2">
      <t>ソウ</t>
    </rPh>
    <rPh sb="2" eb="3">
      <t>セキ</t>
    </rPh>
    <rPh sb="4" eb="5">
      <t>モト</t>
    </rPh>
    <phoneticPr fontId="3"/>
  </si>
  <si>
    <t>単価</t>
    <rPh sb="0" eb="2">
      <t>タンカ</t>
    </rPh>
    <phoneticPr fontId="3"/>
  </si>
  <si>
    <t>個/箱</t>
    <rPh sb="0" eb="1">
      <t>コ</t>
    </rPh>
    <rPh sb="2" eb="3">
      <t>ハコ</t>
    </rPh>
    <phoneticPr fontId="3"/>
  </si>
  <si>
    <t>箱数</t>
    <rPh sb="0" eb="1">
      <t>ハコ</t>
    </rPh>
    <rPh sb="1" eb="2">
      <t>スウ</t>
    </rPh>
    <phoneticPr fontId="3"/>
  </si>
  <si>
    <t>掛け率</t>
    <rPh sb="0" eb="1">
      <t>カ</t>
    </rPh>
    <rPh sb="2" eb="3">
      <t>リツ</t>
    </rPh>
    <phoneticPr fontId="3"/>
  </si>
  <si>
    <t>金額</t>
    <rPh sb="0" eb="2">
      <t>キンガク</t>
    </rPh>
    <phoneticPr fontId="3"/>
  </si>
  <si>
    <t>←300×12×40×0.85</t>
    <phoneticPr fontId="3"/>
  </si>
  <si>
    <t>仕入れ値</t>
    <rPh sb="0" eb="2">
      <t>シイ</t>
    </rPh>
    <rPh sb="3" eb="4">
      <t>ネ</t>
    </rPh>
    <phoneticPr fontId="3"/>
  </si>
  <si>
    <t>税込み売値</t>
    <rPh sb="0" eb="2">
      <t>ゼイコ</t>
    </rPh>
    <rPh sb="3" eb="5">
      <t>ウリネ</t>
    </rPh>
    <phoneticPr fontId="3"/>
  </si>
  <si>
    <t>（結果は整数で表示）</t>
    <rPh sb="1" eb="3">
      <t>ケッカ</t>
    </rPh>
    <rPh sb="4" eb="6">
      <t>セイスウ</t>
    </rPh>
    <rPh sb="7" eb="9">
      <t>ヒョウジ</t>
    </rPh>
    <phoneticPr fontId="3"/>
  </si>
  <si>
    <t>次の荷物の料金を求めなさい。</t>
    <rPh sb="0" eb="1">
      <t>ツギ</t>
    </rPh>
    <rPh sb="2" eb="4">
      <t>ニモツ</t>
    </rPh>
    <rPh sb="5" eb="7">
      <t>リョウキン</t>
    </rPh>
    <rPh sb="8" eb="9">
      <t>モト</t>
    </rPh>
    <phoneticPr fontId="3"/>
  </si>
  <si>
    <t>縦(m)</t>
    <rPh sb="0" eb="1">
      <t>タテ</t>
    </rPh>
    <phoneticPr fontId="3"/>
  </si>
  <si>
    <t>横(m)</t>
    <rPh sb="0" eb="1">
      <t>ヨコ</t>
    </rPh>
    <phoneticPr fontId="3"/>
  </si>
  <si>
    <t>高さ(m)</t>
    <rPh sb="0" eb="1">
      <t>タカ</t>
    </rPh>
    <phoneticPr fontId="3"/>
  </si>
  <si>
    <r>
      <t>単価(円/m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タンカ</t>
    </rPh>
    <rPh sb="3" eb="4">
      <t>エン</t>
    </rPh>
    <phoneticPr fontId="3"/>
  </si>
  <si>
    <t>料金</t>
    <rPh sb="0" eb="2">
      <t>リョウキン</t>
    </rPh>
    <phoneticPr fontId="3"/>
  </si>
  <si>
    <t>（例)　C10～H10の総和を求める</t>
    <rPh sb="1" eb="2">
      <t>レイ</t>
    </rPh>
    <rPh sb="12" eb="14">
      <t>ソウワ</t>
    </rPh>
    <rPh sb="15" eb="16">
      <t>モト</t>
    </rPh>
    <phoneticPr fontId="3"/>
  </si>
  <si>
    <t>&lt;練習2＞</t>
    <rPh sb="1" eb="3">
      <t>レンシュウ</t>
    </rPh>
    <phoneticPr fontId="2"/>
  </si>
  <si>
    <t>No</t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</si>
  <si>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</si>
  <si>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</si>
  <si>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</si>
  <si>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</si>
  <si>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</si>
  <si>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5教科計</t>
    <rPh sb="1" eb="3">
      <t>キョウカ</t>
    </rPh>
    <rPh sb="3" eb="4">
      <t>ケイ</t>
    </rPh>
    <phoneticPr fontId="2"/>
  </si>
  <si>
    <t>3教科計</t>
    <rPh sb="1" eb="3">
      <t>キョウカ</t>
    </rPh>
    <rPh sb="3" eb="4">
      <t>ケイ</t>
    </rPh>
    <phoneticPr fontId="2"/>
  </si>
  <si>
    <t>各生徒の3教科計（国・数・英の計）と5教科計をを求めなさい。</t>
    <rPh sb="0" eb="3">
      <t>カクセイト</t>
    </rPh>
    <rPh sb="5" eb="7">
      <t>キョウカ</t>
    </rPh>
    <rPh sb="7" eb="8">
      <t>ケイ</t>
    </rPh>
    <rPh sb="9" eb="10">
      <t>コク</t>
    </rPh>
    <rPh sb="11" eb="12">
      <t>スウ</t>
    </rPh>
    <rPh sb="13" eb="14">
      <t>エイ</t>
    </rPh>
    <rPh sb="15" eb="16">
      <t>ケイ</t>
    </rPh>
    <rPh sb="19" eb="21">
      <t>キョウカ</t>
    </rPh>
    <rPh sb="21" eb="22">
      <t>ケイ</t>
    </rPh>
    <rPh sb="24" eb="25">
      <t>モト</t>
    </rPh>
    <phoneticPr fontId="2"/>
  </si>
  <si>
    <t>＜結果＞</t>
    <rPh sb="1" eb="3">
      <t>ケッカ</t>
    </rPh>
    <phoneticPr fontId="2"/>
  </si>
  <si>
    <t>（例）　B9～E9の総積を求める</t>
    <rPh sb="1" eb="2">
      <t>レイ</t>
    </rPh>
    <rPh sb="10" eb="11">
      <t>ソウ</t>
    </rPh>
    <rPh sb="11" eb="12">
      <t>セキ</t>
    </rPh>
    <rPh sb="13" eb="14">
      <t>モト</t>
    </rPh>
    <phoneticPr fontId="3"/>
  </si>
  <si>
    <t>=PRODUCT(B9:E9)</t>
    <phoneticPr fontId="3"/>
  </si>
  <si>
    <t>次の商品の売値（税込み）を計算しなさい。（消費税8％で計算）</t>
    <rPh sb="0" eb="1">
      <t>ツギ</t>
    </rPh>
    <rPh sb="2" eb="4">
      <t>ショウヒン</t>
    </rPh>
    <rPh sb="5" eb="7">
      <t>ウリネ</t>
    </rPh>
    <rPh sb="8" eb="10">
      <t>ゼイコ</t>
    </rPh>
    <rPh sb="13" eb="15">
      <t>ケイサン</t>
    </rPh>
    <rPh sb="21" eb="24">
      <t>ショウヒゼイ</t>
    </rPh>
    <rPh sb="27" eb="29">
      <t>ケイサン</t>
    </rPh>
    <phoneticPr fontId="3"/>
  </si>
  <si>
    <t>＊Hint)　セル［D34］で「仕入れ値×掛け率×1.08」の式をつくる。</t>
    <rPh sb="16" eb="18">
      <t>シイ</t>
    </rPh>
    <rPh sb="19" eb="20">
      <t>ネ</t>
    </rPh>
    <rPh sb="21" eb="22">
      <t>カ</t>
    </rPh>
    <rPh sb="23" eb="24">
      <t>リツ</t>
    </rPh>
    <rPh sb="31" eb="32">
      <t>シキ</t>
    </rPh>
    <phoneticPr fontId="2"/>
  </si>
  <si>
    <t>　　　セル［D34］の数式を［D35～36］にコピーする。</t>
    <rPh sb="11" eb="13">
      <t>スウシキ</t>
    </rPh>
    <phoneticPr fontId="2"/>
  </si>
  <si>
    <t>SUM(数値，数値，･･･)</t>
    <rPh sb="4" eb="6">
      <t>スウチ</t>
    </rPh>
    <rPh sb="7" eb="9">
      <t>スウチ</t>
    </rPh>
    <phoneticPr fontId="3"/>
  </si>
  <si>
    <t>引数で指定された数値の総和を求める。</t>
    <rPh sb="0" eb="2">
      <t>ヒキスウ</t>
    </rPh>
    <rPh sb="3" eb="5">
      <t>シテイ</t>
    </rPh>
    <rPh sb="8" eb="10">
      <t>スウチ</t>
    </rPh>
    <rPh sb="11" eb="13">
      <t>ソウワ</t>
    </rPh>
    <rPh sb="14" eb="15">
      <t>モト</t>
    </rPh>
    <phoneticPr fontId="3"/>
  </si>
  <si>
    <t>引数・・・数値，数式，セル範囲など</t>
    <rPh sb="0" eb="2">
      <t>ヒキスウ</t>
    </rPh>
    <rPh sb="5" eb="7">
      <t>スウチ</t>
    </rPh>
    <rPh sb="8" eb="10">
      <t>スウシキ</t>
    </rPh>
    <rPh sb="13" eb="15">
      <t>ハンイ</t>
    </rPh>
    <phoneticPr fontId="3"/>
  </si>
  <si>
    <t>PRODUCT(数値，数値，・・・)</t>
    <rPh sb="8" eb="10">
      <t>スウチ</t>
    </rPh>
    <rPh sb="11" eb="13">
      <t>スウチ</t>
    </rPh>
    <phoneticPr fontId="3"/>
  </si>
  <si>
    <t>引数で指定された数値の総積を求める。</t>
    <rPh sb="0" eb="2">
      <t>ヒキスウ</t>
    </rPh>
    <rPh sb="3" eb="5">
      <t>シテイ</t>
    </rPh>
    <rPh sb="8" eb="10">
      <t>スウチ</t>
    </rPh>
    <rPh sb="11" eb="12">
      <t>ソウ</t>
    </rPh>
    <rPh sb="12" eb="13">
      <t>セキ</t>
    </rPh>
    <rPh sb="14" eb="1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</si>
</sst>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1" fillId="0" borderId="1" xfId="1" applyBorder="1">
      <alignment vertical="center"/>
    </xf>
    <xf numFmtId="0" fontId="5" fillId="0" borderId="1" xfId="1" applyFont="1" applyBorder="1">
      <alignment vertical="center"/>
    </xf>
    <xf numFmtId="0" fontId="6" fillId="0" borderId="0" xfId="1" quotePrefix="1" applyFont="1">
      <alignment vertical="center"/>
    </xf>
    <xf numFmtId="0" fontId="1" fillId="0" borderId="1" xfId="1" applyBorder="1" applyAlignment="1">
      <alignment horizontal="center" vertical="center"/>
    </xf>
    <xf numFmtId="38" fontId="0" fillId="0" borderId="1" xfId="2" applyFont="1" applyBorder="1">
      <alignment vertical="center"/>
    </xf>
    <xf numFmtId="38" fontId="0" fillId="2" borderId="1" xfId="2" applyFont="1" applyFill="1" applyBorder="1">
      <alignment vertical="center"/>
    </xf>
    <xf numFmtId="0" fontId="7" fillId="0" borderId="0" xfId="1" applyFont="1">
      <alignment vertical="center"/>
    </xf>
    <xf numFmtId="38" fontId="1" fillId="0" borderId="0" xfId="2" applyFont="1">
      <alignment vertical="center"/>
    </xf>
    <xf numFmtId="38" fontId="4" fillId="0" borderId="0" xfId="2" applyFont="1">
      <alignment vertical="center"/>
    </xf>
    <xf numFmtId="38" fontId="5" fillId="0" borderId="1" xfId="2" applyFont="1" applyBorder="1">
      <alignment vertical="center"/>
    </xf>
    <xf numFmtId="0" fontId="1" fillId="0" borderId="0" xfId="1" quotePrefix="1">
      <alignment vertical="center"/>
    </xf>
    <xf numFmtId="0" fontId="8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47626</xdr:rowOff>
    </xdr:from>
    <xdr:to>
      <xdr:col>6</xdr:col>
      <xdr:colOff>280987</xdr:colOff>
      <xdr:row>21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828801"/>
          <a:ext cx="3709987" cy="195262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39</xdr:row>
      <xdr:rowOff>38100</xdr:rowOff>
    </xdr:from>
    <xdr:to>
      <xdr:col>6</xdr:col>
      <xdr:colOff>333375</xdr:colOff>
      <xdr:row>50</xdr:row>
      <xdr:rowOff>107281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6819900"/>
          <a:ext cx="3714750" cy="195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/>
  </sheetViews>
  <sheetFormatPr defaultRowHeight="13.5"/>
  <cols>
    <col min="1" max="1" width="11.5" style="1" customWidth="1"/>
    <col min="2" max="256" width="9" style="1"/>
    <col min="257" max="257" width="11.5" style="1" customWidth="1"/>
    <col min="258" max="512" width="9" style="1"/>
    <col min="513" max="513" width="11.5" style="1" customWidth="1"/>
    <col min="514" max="768" width="9" style="1"/>
    <col min="769" max="769" width="11.5" style="1" customWidth="1"/>
    <col min="770" max="1024" width="9" style="1"/>
    <col min="1025" max="1025" width="11.5" style="1" customWidth="1"/>
    <col min="1026" max="1280" width="9" style="1"/>
    <col min="1281" max="1281" width="11.5" style="1" customWidth="1"/>
    <col min="1282" max="1536" width="9" style="1"/>
    <col min="1537" max="1537" width="11.5" style="1" customWidth="1"/>
    <col min="1538" max="1792" width="9" style="1"/>
    <col min="1793" max="1793" width="11.5" style="1" customWidth="1"/>
    <col min="1794" max="2048" width="9" style="1"/>
    <col min="2049" max="2049" width="11.5" style="1" customWidth="1"/>
    <col min="2050" max="2304" width="9" style="1"/>
    <col min="2305" max="2305" width="11.5" style="1" customWidth="1"/>
    <col min="2306" max="2560" width="9" style="1"/>
    <col min="2561" max="2561" width="11.5" style="1" customWidth="1"/>
    <col min="2562" max="2816" width="9" style="1"/>
    <col min="2817" max="2817" width="11.5" style="1" customWidth="1"/>
    <col min="2818" max="3072" width="9" style="1"/>
    <col min="3073" max="3073" width="11.5" style="1" customWidth="1"/>
    <col min="3074" max="3328" width="9" style="1"/>
    <col min="3329" max="3329" width="11.5" style="1" customWidth="1"/>
    <col min="3330" max="3584" width="9" style="1"/>
    <col min="3585" max="3585" width="11.5" style="1" customWidth="1"/>
    <col min="3586" max="3840" width="9" style="1"/>
    <col min="3841" max="3841" width="11.5" style="1" customWidth="1"/>
    <col min="3842" max="4096" width="9" style="1"/>
    <col min="4097" max="4097" width="11.5" style="1" customWidth="1"/>
    <col min="4098" max="4352" width="9" style="1"/>
    <col min="4353" max="4353" width="11.5" style="1" customWidth="1"/>
    <col min="4354" max="4608" width="9" style="1"/>
    <col min="4609" max="4609" width="11.5" style="1" customWidth="1"/>
    <col min="4610" max="4864" width="9" style="1"/>
    <col min="4865" max="4865" width="11.5" style="1" customWidth="1"/>
    <col min="4866" max="5120" width="9" style="1"/>
    <col min="5121" max="5121" width="11.5" style="1" customWidth="1"/>
    <col min="5122" max="5376" width="9" style="1"/>
    <col min="5377" max="5377" width="11.5" style="1" customWidth="1"/>
    <col min="5378" max="5632" width="9" style="1"/>
    <col min="5633" max="5633" width="11.5" style="1" customWidth="1"/>
    <col min="5634" max="5888" width="9" style="1"/>
    <col min="5889" max="5889" width="11.5" style="1" customWidth="1"/>
    <col min="5890" max="6144" width="9" style="1"/>
    <col min="6145" max="6145" width="11.5" style="1" customWidth="1"/>
    <col min="6146" max="6400" width="9" style="1"/>
    <col min="6401" max="6401" width="11.5" style="1" customWidth="1"/>
    <col min="6402" max="6656" width="9" style="1"/>
    <col min="6657" max="6657" width="11.5" style="1" customWidth="1"/>
    <col min="6658" max="6912" width="9" style="1"/>
    <col min="6913" max="6913" width="11.5" style="1" customWidth="1"/>
    <col min="6914" max="7168" width="9" style="1"/>
    <col min="7169" max="7169" width="11.5" style="1" customWidth="1"/>
    <col min="7170" max="7424" width="9" style="1"/>
    <col min="7425" max="7425" width="11.5" style="1" customWidth="1"/>
    <col min="7426" max="7680" width="9" style="1"/>
    <col min="7681" max="7681" width="11.5" style="1" customWidth="1"/>
    <col min="7682" max="7936" width="9" style="1"/>
    <col min="7937" max="7937" width="11.5" style="1" customWidth="1"/>
    <col min="7938" max="8192" width="9" style="1"/>
    <col min="8193" max="8193" width="11.5" style="1" customWidth="1"/>
    <col min="8194" max="8448" width="9" style="1"/>
    <col min="8449" max="8449" width="11.5" style="1" customWidth="1"/>
    <col min="8450" max="8704" width="9" style="1"/>
    <col min="8705" max="8705" width="11.5" style="1" customWidth="1"/>
    <col min="8706" max="8960" width="9" style="1"/>
    <col min="8961" max="8961" width="11.5" style="1" customWidth="1"/>
    <col min="8962" max="9216" width="9" style="1"/>
    <col min="9217" max="9217" width="11.5" style="1" customWidth="1"/>
    <col min="9218" max="9472" width="9" style="1"/>
    <col min="9473" max="9473" width="11.5" style="1" customWidth="1"/>
    <col min="9474" max="9728" width="9" style="1"/>
    <col min="9729" max="9729" width="11.5" style="1" customWidth="1"/>
    <col min="9730" max="9984" width="9" style="1"/>
    <col min="9985" max="9985" width="11.5" style="1" customWidth="1"/>
    <col min="9986" max="10240" width="9" style="1"/>
    <col min="10241" max="10241" width="11.5" style="1" customWidth="1"/>
    <col min="10242" max="10496" width="9" style="1"/>
    <col min="10497" max="10497" width="11.5" style="1" customWidth="1"/>
    <col min="10498" max="10752" width="9" style="1"/>
    <col min="10753" max="10753" width="11.5" style="1" customWidth="1"/>
    <col min="10754" max="11008" width="9" style="1"/>
    <col min="11009" max="11009" width="11.5" style="1" customWidth="1"/>
    <col min="11010" max="11264" width="9" style="1"/>
    <col min="11265" max="11265" width="11.5" style="1" customWidth="1"/>
    <col min="11266" max="11520" width="9" style="1"/>
    <col min="11521" max="11521" width="11.5" style="1" customWidth="1"/>
    <col min="11522" max="11776" width="9" style="1"/>
    <col min="11777" max="11777" width="11.5" style="1" customWidth="1"/>
    <col min="11778" max="12032" width="9" style="1"/>
    <col min="12033" max="12033" width="11.5" style="1" customWidth="1"/>
    <col min="12034" max="12288" width="9" style="1"/>
    <col min="12289" max="12289" width="11.5" style="1" customWidth="1"/>
    <col min="12290" max="12544" width="9" style="1"/>
    <col min="12545" max="12545" width="11.5" style="1" customWidth="1"/>
    <col min="12546" max="12800" width="9" style="1"/>
    <col min="12801" max="12801" width="11.5" style="1" customWidth="1"/>
    <col min="12802" max="13056" width="9" style="1"/>
    <col min="13057" max="13057" width="11.5" style="1" customWidth="1"/>
    <col min="13058" max="13312" width="9" style="1"/>
    <col min="13313" max="13313" width="11.5" style="1" customWidth="1"/>
    <col min="13314" max="13568" width="9" style="1"/>
    <col min="13569" max="13569" width="11.5" style="1" customWidth="1"/>
    <col min="13570" max="13824" width="9" style="1"/>
    <col min="13825" max="13825" width="11.5" style="1" customWidth="1"/>
    <col min="13826" max="14080" width="9" style="1"/>
    <col min="14081" max="14081" width="11.5" style="1" customWidth="1"/>
    <col min="14082" max="14336" width="9" style="1"/>
    <col min="14337" max="14337" width="11.5" style="1" customWidth="1"/>
    <col min="14338" max="14592" width="9" style="1"/>
    <col min="14593" max="14593" width="11.5" style="1" customWidth="1"/>
    <col min="14594" max="14848" width="9" style="1"/>
    <col min="14849" max="14849" width="11.5" style="1" customWidth="1"/>
    <col min="14850" max="15104" width="9" style="1"/>
    <col min="15105" max="15105" width="11.5" style="1" customWidth="1"/>
    <col min="15106" max="15360" width="9" style="1"/>
    <col min="15361" max="15361" width="11.5" style="1" customWidth="1"/>
    <col min="15362" max="15616" width="9" style="1"/>
    <col min="15617" max="15617" width="11.5" style="1" customWidth="1"/>
    <col min="15618" max="15872" width="9" style="1"/>
    <col min="15873" max="15873" width="11.5" style="1" customWidth="1"/>
    <col min="15874" max="16128" width="9" style="1"/>
    <col min="16129" max="16129" width="11.5" style="1" customWidth="1"/>
    <col min="16130" max="16384" width="9" style="1"/>
  </cols>
  <sheetData>
    <row r="1" spans="1:9" ht="25.5">
      <c r="A1" s="10" t="s">
        <v>0</v>
      </c>
    </row>
    <row r="3" spans="1:9">
      <c r="A3" s="2" t="s">
        <v>60</v>
      </c>
      <c r="C3" s="1" t="s">
        <v>61</v>
      </c>
    </row>
    <row r="4" spans="1:9">
      <c r="A4" s="2"/>
      <c r="C4" s="1" t="s">
        <v>62</v>
      </c>
    </row>
    <row r="5" spans="1:9">
      <c r="A5" s="2"/>
    </row>
    <row r="6" spans="1:9">
      <c r="B6" s="1" t="s">
        <v>43</v>
      </c>
    </row>
    <row r="7" spans="1:9">
      <c r="C7" s="1" t="s">
        <v>24</v>
      </c>
    </row>
    <row r="8" spans="1:9">
      <c r="E8" s="3"/>
    </row>
    <row r="9" spans="1:9"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</row>
    <row r="10" spans="1:9">
      <c r="B10" s="7" t="s">
        <v>9</v>
      </c>
      <c r="C10" s="4">
        <v>124</v>
      </c>
      <c r="D10" s="4">
        <v>234</v>
      </c>
      <c r="E10" s="4">
        <v>410</v>
      </c>
      <c r="F10" s="4">
        <v>384</v>
      </c>
      <c r="G10" s="4">
        <v>281</v>
      </c>
      <c r="H10" s="4">
        <v>499</v>
      </c>
      <c r="I10" s="5">
        <f>SUM(C10:H10)</f>
        <v>1932</v>
      </c>
    </row>
    <row r="11" spans="1:9">
      <c r="I11" s="6" t="s">
        <v>25</v>
      </c>
    </row>
    <row r="12" spans="1:9">
      <c r="I12" s="6"/>
    </row>
    <row r="16" spans="1:9">
      <c r="A16" s="1" t="s">
        <v>10</v>
      </c>
      <c r="B16" s="1" t="s">
        <v>11</v>
      </c>
      <c r="H16" s="1" t="s">
        <v>12</v>
      </c>
    </row>
    <row r="18" spans="1:12">
      <c r="B18" s="7" t="s">
        <v>13</v>
      </c>
      <c r="C18" s="7" t="s">
        <v>14</v>
      </c>
      <c r="D18" s="7" t="s">
        <v>15</v>
      </c>
      <c r="E18" s="7" t="s">
        <v>16</v>
      </c>
      <c r="F18" s="7" t="s">
        <v>8</v>
      </c>
      <c r="H18" s="7" t="s">
        <v>13</v>
      </c>
      <c r="I18" s="7" t="s">
        <v>14</v>
      </c>
      <c r="J18" s="7" t="s">
        <v>15</v>
      </c>
      <c r="K18" s="7" t="s">
        <v>16</v>
      </c>
      <c r="L18" s="7" t="s">
        <v>8</v>
      </c>
    </row>
    <row r="19" spans="1:12">
      <c r="B19" s="7" t="s">
        <v>17</v>
      </c>
      <c r="C19" s="8">
        <v>153</v>
      </c>
      <c r="D19" s="8">
        <v>287</v>
      </c>
      <c r="E19" s="8">
        <v>165</v>
      </c>
      <c r="F19" s="8"/>
      <c r="H19" s="7" t="s">
        <v>17</v>
      </c>
      <c r="I19" s="8">
        <v>153</v>
      </c>
      <c r="J19" s="8">
        <v>287</v>
      </c>
      <c r="K19" s="8">
        <v>165</v>
      </c>
      <c r="L19" s="9">
        <f t="shared" ref="L19:L26" si="0">SUM(I19:K19)</f>
        <v>605</v>
      </c>
    </row>
    <row r="20" spans="1:12">
      <c r="B20" s="7" t="s">
        <v>18</v>
      </c>
      <c r="C20" s="8"/>
      <c r="D20" s="8">
        <v>130</v>
      </c>
      <c r="E20" s="8">
        <v>113</v>
      </c>
      <c r="F20" s="8"/>
      <c r="H20" s="7" t="s">
        <v>18</v>
      </c>
      <c r="I20" s="8"/>
      <c r="J20" s="8">
        <v>130</v>
      </c>
      <c r="K20" s="8">
        <v>113</v>
      </c>
      <c r="L20" s="9">
        <f t="shared" si="0"/>
        <v>243</v>
      </c>
    </row>
    <row r="21" spans="1:12">
      <c r="B21" s="7" t="s">
        <v>19</v>
      </c>
      <c r="C21" s="8">
        <v>76</v>
      </c>
      <c r="D21" s="8">
        <v>152</v>
      </c>
      <c r="E21" s="8">
        <v>89</v>
      </c>
      <c r="F21" s="8"/>
      <c r="H21" s="7" t="s">
        <v>19</v>
      </c>
      <c r="I21" s="8">
        <v>76</v>
      </c>
      <c r="J21" s="8">
        <v>152</v>
      </c>
      <c r="K21" s="8">
        <v>89</v>
      </c>
      <c r="L21" s="9">
        <f t="shared" si="0"/>
        <v>317</v>
      </c>
    </row>
    <row r="22" spans="1:12">
      <c r="B22" s="7" t="s">
        <v>20</v>
      </c>
      <c r="C22" s="8">
        <v>64</v>
      </c>
      <c r="D22" s="8"/>
      <c r="E22" s="8">
        <v>104</v>
      </c>
      <c r="F22" s="8"/>
      <c r="H22" s="7" t="s">
        <v>20</v>
      </c>
      <c r="I22" s="8">
        <v>64</v>
      </c>
      <c r="J22" s="8"/>
      <c r="K22" s="8">
        <v>104</v>
      </c>
      <c r="L22" s="9">
        <f t="shared" si="0"/>
        <v>168</v>
      </c>
    </row>
    <row r="23" spans="1:12">
      <c r="B23" s="7" t="s">
        <v>21</v>
      </c>
      <c r="C23" s="8">
        <v>72</v>
      </c>
      <c r="D23" s="8">
        <v>128</v>
      </c>
      <c r="E23" s="8">
        <v>98</v>
      </c>
      <c r="F23" s="8"/>
      <c r="H23" s="7" t="s">
        <v>21</v>
      </c>
      <c r="I23" s="8">
        <v>72</v>
      </c>
      <c r="J23" s="8">
        <v>128</v>
      </c>
      <c r="K23" s="8">
        <v>98</v>
      </c>
      <c r="L23" s="9">
        <f t="shared" si="0"/>
        <v>298</v>
      </c>
    </row>
    <row r="24" spans="1:12">
      <c r="B24" s="7" t="s">
        <v>22</v>
      </c>
      <c r="C24" s="8">
        <v>83</v>
      </c>
      <c r="D24" s="8">
        <v>207</v>
      </c>
      <c r="E24" s="8"/>
      <c r="F24" s="8"/>
      <c r="H24" s="7" t="s">
        <v>22</v>
      </c>
      <c r="I24" s="8">
        <v>83</v>
      </c>
      <c r="J24" s="8">
        <v>207</v>
      </c>
      <c r="K24" s="8"/>
      <c r="L24" s="9">
        <f t="shared" si="0"/>
        <v>290</v>
      </c>
    </row>
    <row r="25" spans="1:12">
      <c r="B25" s="7" t="s">
        <v>23</v>
      </c>
      <c r="C25" s="8">
        <v>186</v>
      </c>
      <c r="D25" s="8">
        <v>315</v>
      </c>
      <c r="E25" s="8">
        <v>203</v>
      </c>
      <c r="F25" s="8"/>
      <c r="H25" s="7" t="s">
        <v>23</v>
      </c>
      <c r="I25" s="8">
        <v>186</v>
      </c>
      <c r="J25" s="8">
        <v>315</v>
      </c>
      <c r="K25" s="8">
        <v>203</v>
      </c>
      <c r="L25" s="9">
        <f t="shared" si="0"/>
        <v>704</v>
      </c>
    </row>
    <row r="26" spans="1:12">
      <c r="B26" s="7" t="s">
        <v>8</v>
      </c>
      <c r="C26" s="8"/>
      <c r="D26" s="8"/>
      <c r="E26" s="8"/>
      <c r="F26" s="8"/>
      <c r="H26" s="7" t="s">
        <v>8</v>
      </c>
      <c r="I26" s="9">
        <f>SUM(I19:I25)</f>
        <v>634</v>
      </c>
      <c r="J26" s="9">
        <f>SUM(J19:J25)</f>
        <v>1219</v>
      </c>
      <c r="K26" s="9">
        <f>SUM(K19:K25)</f>
        <v>772</v>
      </c>
      <c r="L26" s="9">
        <f t="shared" si="0"/>
        <v>2625</v>
      </c>
    </row>
    <row r="29" spans="1:12">
      <c r="A29" s="1" t="s">
        <v>44</v>
      </c>
      <c r="B29" s="1" t="s">
        <v>53</v>
      </c>
      <c r="K29" s="1" t="s">
        <v>54</v>
      </c>
    </row>
    <row r="31" spans="1:12">
      <c r="B31" s="7" t="s">
        <v>45</v>
      </c>
      <c r="C31" s="7" t="s">
        <v>46</v>
      </c>
      <c r="D31" s="7" t="s">
        <v>47</v>
      </c>
      <c r="E31" s="7" t="s">
        <v>48</v>
      </c>
      <c r="F31" s="7" t="s">
        <v>49</v>
      </c>
      <c r="G31" s="7" t="s">
        <v>50</v>
      </c>
      <c r="H31" s="7" t="s">
        <v>52</v>
      </c>
      <c r="I31" s="7" t="s">
        <v>51</v>
      </c>
      <c r="K31" s="7" t="s">
        <v>52</v>
      </c>
      <c r="L31" s="7" t="s">
        <v>51</v>
      </c>
    </row>
    <row r="32" spans="1:12">
      <c r="B32" s="7">
        <v>1</v>
      </c>
      <c r="C32" s="4">
        <v>67</v>
      </c>
      <c r="D32" s="4">
        <v>72</v>
      </c>
      <c r="E32" s="4">
        <v>57</v>
      </c>
      <c r="F32" s="4">
        <v>83</v>
      </c>
      <c r="G32" s="4">
        <v>60</v>
      </c>
      <c r="H32" s="4"/>
      <c r="I32" s="4"/>
      <c r="K32" s="4">
        <f>SUM(C32:E32)</f>
        <v>196</v>
      </c>
      <c r="L32" s="4">
        <f>SUM(C32:G32)</f>
        <v>339</v>
      </c>
    </row>
    <row r="33" spans="2:12">
      <c r="B33" s="7">
        <v>2</v>
      </c>
      <c r="C33" s="4">
        <v>48</v>
      </c>
      <c r="D33" s="4">
        <v>54</v>
      </c>
      <c r="E33" s="4">
        <v>38</v>
      </c>
      <c r="F33" s="4">
        <v>61</v>
      </c>
      <c r="G33" s="4">
        <v>42</v>
      </c>
      <c r="H33" s="4"/>
      <c r="I33" s="4"/>
      <c r="K33" s="4">
        <f t="shared" ref="K33:K41" si="1">SUM(C33:E33)</f>
        <v>140</v>
      </c>
      <c r="L33" s="4">
        <f t="shared" ref="L33:L41" si="2">SUM(C33:G33)</f>
        <v>243</v>
      </c>
    </row>
    <row r="34" spans="2:12">
      <c r="B34" s="7">
        <v>3</v>
      </c>
      <c r="C34" s="4">
        <v>86</v>
      </c>
      <c r="D34" s="4">
        <v>68</v>
      </c>
      <c r="E34" s="4">
        <v>59</v>
      </c>
      <c r="F34" s="4">
        <v>58</v>
      </c>
      <c r="G34" s="4">
        <v>72</v>
      </c>
      <c r="H34" s="4"/>
      <c r="I34" s="4"/>
      <c r="K34" s="4">
        <f t="shared" si="1"/>
        <v>213</v>
      </c>
      <c r="L34" s="4">
        <f t="shared" si="2"/>
        <v>343</v>
      </c>
    </row>
    <row r="35" spans="2:12">
      <c r="B35" s="7">
        <v>4</v>
      </c>
      <c r="C35" s="4">
        <v>55</v>
      </c>
      <c r="D35" s="4">
        <v>70</v>
      </c>
      <c r="E35" s="4">
        <v>67</v>
      </c>
      <c r="F35" s="4">
        <v>85</v>
      </c>
      <c r="G35" s="4">
        <v>78</v>
      </c>
      <c r="H35" s="4"/>
      <c r="I35" s="4"/>
      <c r="K35" s="4">
        <f t="shared" si="1"/>
        <v>192</v>
      </c>
      <c r="L35" s="4">
        <f t="shared" si="2"/>
        <v>355</v>
      </c>
    </row>
    <row r="36" spans="2:12">
      <c r="B36" s="7">
        <v>5</v>
      </c>
      <c r="C36" s="4">
        <v>90</v>
      </c>
      <c r="D36" s="4">
        <v>75</v>
      </c>
      <c r="E36" s="4">
        <v>82</v>
      </c>
      <c r="F36" s="4">
        <v>63</v>
      </c>
      <c r="G36" s="4">
        <v>84</v>
      </c>
      <c r="H36" s="4"/>
      <c r="I36" s="4"/>
      <c r="K36" s="4">
        <f t="shared" si="1"/>
        <v>247</v>
      </c>
      <c r="L36" s="4">
        <f t="shared" si="2"/>
        <v>394</v>
      </c>
    </row>
    <row r="37" spans="2:12">
      <c r="B37" s="7">
        <v>6</v>
      </c>
      <c r="C37" s="4">
        <v>32</v>
      </c>
      <c r="D37" s="4">
        <v>46</v>
      </c>
      <c r="E37" s="4">
        <v>40</v>
      </c>
      <c r="F37" s="4">
        <v>51</v>
      </c>
      <c r="G37" s="4">
        <v>48</v>
      </c>
      <c r="H37" s="4"/>
      <c r="I37" s="4"/>
      <c r="K37" s="4">
        <f t="shared" si="1"/>
        <v>118</v>
      </c>
      <c r="L37" s="4">
        <f t="shared" si="2"/>
        <v>217</v>
      </c>
    </row>
    <row r="38" spans="2:12">
      <c r="B38" s="7">
        <v>7</v>
      </c>
      <c r="C38" s="4">
        <v>68</v>
      </c>
      <c r="D38" s="4">
        <v>64</v>
      </c>
      <c r="E38" s="4">
        <v>58</v>
      </c>
      <c r="F38" s="4">
        <v>70</v>
      </c>
      <c r="G38" s="4">
        <v>52</v>
      </c>
      <c r="H38" s="4"/>
      <c r="I38" s="4"/>
      <c r="K38" s="4">
        <f t="shared" si="1"/>
        <v>190</v>
      </c>
      <c r="L38" s="4">
        <f t="shared" si="2"/>
        <v>312</v>
      </c>
    </row>
    <row r="39" spans="2:12">
      <c r="B39" s="7">
        <v>8</v>
      </c>
      <c r="C39" s="4">
        <v>76</v>
      </c>
      <c r="D39" s="4">
        <v>72</v>
      </c>
      <c r="E39" s="4">
        <v>68</v>
      </c>
      <c r="F39" s="4">
        <v>73</v>
      </c>
      <c r="G39" s="4">
        <v>62</v>
      </c>
      <c r="H39" s="4"/>
      <c r="I39" s="4"/>
      <c r="K39" s="4">
        <f t="shared" si="1"/>
        <v>216</v>
      </c>
      <c r="L39" s="4">
        <f t="shared" si="2"/>
        <v>351</v>
      </c>
    </row>
    <row r="40" spans="2:12">
      <c r="B40" s="7">
        <v>9</v>
      </c>
      <c r="C40" s="4">
        <v>82</v>
      </c>
      <c r="D40" s="4">
        <v>92</v>
      </c>
      <c r="E40" s="4">
        <v>88</v>
      </c>
      <c r="F40" s="4">
        <v>75</v>
      </c>
      <c r="G40" s="4">
        <v>83</v>
      </c>
      <c r="H40" s="4"/>
      <c r="I40" s="4"/>
      <c r="K40" s="4">
        <f t="shared" si="1"/>
        <v>262</v>
      </c>
      <c r="L40" s="4">
        <f t="shared" si="2"/>
        <v>420</v>
      </c>
    </row>
    <row r="41" spans="2:12">
      <c r="B41" s="7">
        <v>10</v>
      </c>
      <c r="C41" s="4">
        <v>56</v>
      </c>
      <c r="D41" s="4">
        <v>50</v>
      </c>
      <c r="E41" s="4">
        <v>48</v>
      </c>
      <c r="F41" s="4">
        <v>56</v>
      </c>
      <c r="G41" s="4">
        <v>65</v>
      </c>
      <c r="H41" s="4"/>
      <c r="I41" s="4"/>
      <c r="K41" s="4">
        <f t="shared" si="1"/>
        <v>154</v>
      </c>
      <c r="L41" s="4">
        <f t="shared" si="2"/>
        <v>275</v>
      </c>
    </row>
  </sheetData>
  <phoneticPr fontId="2"/>
  <printOptions headings="1"/>
  <pageMargins left="0.59055118110236227" right="0.59055118110236227" top="0.59055118110236227" bottom="0.59055118110236227" header="0.51181102362204722" footer="0.51181102362204722"/>
  <pageSetup paperSize="9" scale="94" fitToWidth="0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/>
  </sheetViews>
  <sheetFormatPr defaultRowHeight="13.5"/>
  <cols>
    <col min="1" max="16384" width="9" style="1"/>
  </cols>
  <sheetData>
    <row r="1" spans="1:7" ht="25.5">
      <c r="A1" s="10" t="s">
        <v>27</v>
      </c>
    </row>
    <row r="3" spans="1:7">
      <c r="A3" s="11" t="s">
        <v>63</v>
      </c>
      <c r="D3" s="1" t="s">
        <v>64</v>
      </c>
    </row>
    <row r="4" spans="1:7">
      <c r="A4" s="11"/>
      <c r="D4" s="1" t="s">
        <v>62</v>
      </c>
    </row>
    <row r="5" spans="1:7">
      <c r="A5" s="11"/>
    </row>
    <row r="6" spans="1:7">
      <c r="B6" s="1" t="s">
        <v>55</v>
      </c>
      <c r="E6" s="12"/>
    </row>
    <row r="7" spans="1:7">
      <c r="E7" s="12"/>
    </row>
    <row r="8" spans="1:7">
      <c r="B8" s="4" t="s">
        <v>28</v>
      </c>
      <c r="C8" s="4" t="s">
        <v>29</v>
      </c>
      <c r="D8" s="4" t="s">
        <v>30</v>
      </c>
      <c r="E8" s="4" t="s">
        <v>31</v>
      </c>
      <c r="F8" s="4" t="s">
        <v>32</v>
      </c>
    </row>
    <row r="9" spans="1:7">
      <c r="B9" s="4">
        <v>300</v>
      </c>
      <c r="C9" s="4">
        <v>12</v>
      </c>
      <c r="D9" s="4">
        <v>40</v>
      </c>
      <c r="E9" s="4">
        <v>0.85</v>
      </c>
      <c r="F9" s="13">
        <f>PRODUCT(B9:E9)</f>
        <v>122400</v>
      </c>
      <c r="G9" s="1" t="s">
        <v>33</v>
      </c>
    </row>
    <row r="10" spans="1:7">
      <c r="F10" s="14" t="s">
        <v>56</v>
      </c>
    </row>
    <row r="25" spans="1:9">
      <c r="A25" s="1" t="s">
        <v>10</v>
      </c>
      <c r="B25" s="1" t="s">
        <v>37</v>
      </c>
      <c r="H25" s="1" t="s">
        <v>12</v>
      </c>
    </row>
    <row r="27" spans="1:9" ht="15.75">
      <c r="B27" s="7" t="s">
        <v>38</v>
      </c>
      <c r="C27" s="7" t="s">
        <v>39</v>
      </c>
      <c r="D27" s="7" t="s">
        <v>40</v>
      </c>
      <c r="E27" s="16" t="s">
        <v>41</v>
      </c>
      <c r="F27" s="7" t="s">
        <v>42</v>
      </c>
      <c r="H27" s="17" t="s">
        <v>42</v>
      </c>
    </row>
    <row r="28" spans="1:9">
      <c r="B28" s="4">
        <v>1.5</v>
      </c>
      <c r="C28" s="4">
        <v>2</v>
      </c>
      <c r="D28" s="4">
        <v>1.3</v>
      </c>
      <c r="E28" s="8">
        <v>1500</v>
      </c>
      <c r="F28" s="8"/>
      <c r="H28" s="9">
        <f>PRODUCT(B28:E28)</f>
        <v>5850.0000000000009</v>
      </c>
    </row>
    <row r="31" spans="1:9">
      <c r="A31" s="1" t="s">
        <v>26</v>
      </c>
      <c r="B31" s="1" t="s">
        <v>57</v>
      </c>
    </row>
    <row r="32" spans="1:9">
      <c r="I32" s="1" t="s">
        <v>12</v>
      </c>
    </row>
    <row r="33" spans="2:9">
      <c r="B33" s="15" t="s">
        <v>34</v>
      </c>
      <c r="C33" s="15" t="s">
        <v>31</v>
      </c>
      <c r="D33" s="15" t="s">
        <v>35</v>
      </c>
      <c r="G33" s="15" t="s">
        <v>34</v>
      </c>
      <c r="H33" s="15" t="s">
        <v>31</v>
      </c>
      <c r="I33" s="15" t="s">
        <v>35</v>
      </c>
    </row>
    <row r="34" spans="2:9">
      <c r="B34" s="8">
        <v>1580</v>
      </c>
      <c r="C34" s="4">
        <v>1.5</v>
      </c>
      <c r="D34" s="8"/>
      <c r="G34" s="8">
        <v>1580</v>
      </c>
      <c r="H34" s="4">
        <v>1.5</v>
      </c>
      <c r="I34" s="9">
        <f>PRODUCT(B34:C34,1.08)</f>
        <v>2559.6000000000004</v>
      </c>
    </row>
    <row r="35" spans="2:9">
      <c r="B35" s="8">
        <v>2300</v>
      </c>
      <c r="C35" s="4">
        <v>1.3</v>
      </c>
      <c r="D35" s="8"/>
      <c r="G35" s="8">
        <v>2300</v>
      </c>
      <c r="H35" s="4">
        <v>1.3</v>
      </c>
      <c r="I35" s="9">
        <f t="shared" ref="I35:I36" si="0">PRODUCT(B35:C35,1.08)</f>
        <v>3229.2000000000003</v>
      </c>
    </row>
    <row r="36" spans="2:9">
      <c r="B36" s="8">
        <v>3750</v>
      </c>
      <c r="C36" s="4">
        <v>1.4</v>
      </c>
      <c r="D36" s="8"/>
      <c r="G36" s="8">
        <v>3750</v>
      </c>
      <c r="H36" s="4">
        <v>1.4</v>
      </c>
      <c r="I36" s="9">
        <f t="shared" si="0"/>
        <v>5670</v>
      </c>
    </row>
    <row r="37" spans="2:9">
      <c r="D37" s="1" t="s">
        <v>36</v>
      </c>
    </row>
    <row r="38" spans="2:9">
      <c r="G38" s="1" t="s">
        <v>58</v>
      </c>
    </row>
    <row r="39" spans="2:9">
      <c r="G39" s="1" t="s">
        <v>59</v>
      </c>
    </row>
  </sheetData>
  <phoneticPr fontId="2"/>
  <printOptions headings="1"/>
  <pageMargins left="0.75" right="0.75" top="1" bottom="1" header="0.51200000000000001" footer="0.51200000000000001"/>
  <pageSetup paperSize="9" fitToHeight="0" orientation="landscape" horizontalDpi="4294967293" verticalDpi="0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SUM</vt:lpstr>
      <vt:lpstr>PURODUCT</vt:lpstr>
      <vt:lpstr>PURODUCT!Print_Area</vt:lpstr>
      <vt:lpstr>SUM!Print_Area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2014-10-28T00:35:34Z</cp:lastPrinted>
  <dcterms:created xsi:type="dcterms:W3CDTF">2014-10-25T08:02:58Z</dcterms:created>
  <dcterms:modified xsi:type="dcterms:W3CDTF">2014-10-28T01:35:05Z</dcterms:modified>
</cp:coreProperties>
</file>