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135" windowWidth="14340" windowHeight="8025"/>
  </bookViews>
  <sheets>
    <sheet name="INT・TRUNC" sheetId="2" r:id="rId1"/>
  </sheets>
  <definedNames>
    <definedName name="_xlnm.Print_Area" localSheetId="0">INT・TRUNC!$A$1:$K$36</definedName>
  </definedNames>
  <calcPr calcId="145621"/>
</workbook>
</file>

<file path=xl/calcChain.xml><?xml version="1.0" encoding="utf-8"?>
<calcChain xmlns="http://schemas.openxmlformats.org/spreadsheetml/2006/main">
  <c r="H33" i="2" l="1"/>
  <c r="I33" i="2" s="1"/>
  <c r="H34" i="2"/>
  <c r="I34" i="2" s="1"/>
  <c r="H32" i="2"/>
  <c r="I32" i="2" s="1"/>
  <c r="I22" i="2"/>
  <c r="I23" i="2"/>
  <c r="I24" i="2"/>
  <c r="I21" i="2"/>
  <c r="H22" i="2"/>
  <c r="H23" i="2"/>
  <c r="H24" i="2"/>
  <c r="H21" i="2"/>
  <c r="C10" i="2"/>
  <c r="D10" i="2"/>
  <c r="C11" i="2"/>
  <c r="D11" i="2"/>
</calcChain>
</file>

<file path=xl/sharedStrings.xml><?xml version="1.0" encoding="utf-8"?>
<sst xmlns="http://schemas.openxmlformats.org/spreadsheetml/2006/main" count="36" uniqueCount="28">
  <si>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</si>
  <si>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</si>
  <si>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</si>
  <si>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</si>
  <si>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原価</t>
    <rPh sb="0" eb="2">
      <t>ゲンカ</t>
    </rPh>
    <phoneticPr fontId="2"/>
  </si>
  <si>
    <t>定価</t>
    <rPh sb="0" eb="2">
      <t>テイカ</t>
    </rPh>
    <phoneticPr fontId="2"/>
  </si>
  <si>
    <t>税込み金額</t>
    <rPh sb="0" eb="2">
      <t>ゼイコ</t>
    </rPh>
    <rPh sb="3" eb="5">
      <t>キンガク</t>
    </rPh>
    <phoneticPr fontId="2"/>
  </si>
  <si>
    <t>INT</t>
    <phoneticPr fontId="2"/>
  </si>
  <si>
    <t>元の数</t>
    <rPh sb="0" eb="1">
      <t>モト</t>
    </rPh>
    <rPh sb="2" eb="3">
      <t>スウ</t>
    </rPh>
    <phoneticPr fontId="2"/>
  </si>
  <si>
    <t>INT</t>
    <phoneticPr fontId="2"/>
  </si>
  <si>
    <t>TRUNC</t>
    <phoneticPr fontId="2"/>
  </si>
  <si>
    <t>正の数のとき　INT=TRUNC</t>
    <rPh sb="0" eb="1">
      <t>セイ</t>
    </rPh>
    <rPh sb="2" eb="3">
      <t>スウ</t>
    </rPh>
    <phoneticPr fontId="2"/>
  </si>
  <si>
    <t>負の数のとき　INT=TRUNC－1</t>
    <rPh sb="0" eb="1">
      <t>フ</t>
    </rPh>
    <rPh sb="2" eb="3">
      <t>スウ</t>
    </rPh>
    <phoneticPr fontId="2"/>
  </si>
  <si>
    <t>◎数値を整数化する　INT／TRUNC</t>
    <rPh sb="1" eb="3">
      <t>スウチ</t>
    </rPh>
    <rPh sb="4" eb="6">
      <t>セイスウ</t>
    </rPh>
    <rPh sb="6" eb="7">
      <t>カ</t>
    </rPh>
    <phoneticPr fontId="2"/>
  </si>
  <si>
    <t>元の数値をINT関数，TRUNC関数を使って整数化しなさい。</t>
    <rPh sb="0" eb="1">
      <t>モト</t>
    </rPh>
    <rPh sb="2" eb="4">
      <t>スウチ</t>
    </rPh>
    <rPh sb="8" eb="10">
      <t>カンスウ</t>
    </rPh>
    <rPh sb="16" eb="18">
      <t>カンスウ</t>
    </rPh>
    <rPh sb="19" eb="20">
      <t>ツカ</t>
    </rPh>
    <rPh sb="22" eb="24">
      <t>セイスウ</t>
    </rPh>
    <rPh sb="24" eb="25">
      <t>カ</t>
    </rPh>
    <phoneticPr fontId="2"/>
  </si>
  <si>
    <t>TRUNC</t>
    <phoneticPr fontId="2"/>
  </si>
  <si>
    <t>税込み金額は，TRUNC関数で整数値とする。</t>
    <rPh sb="0" eb="2">
      <t>ゼイコ</t>
    </rPh>
    <rPh sb="3" eb="5">
      <t>キンガク</t>
    </rPh>
    <rPh sb="12" eb="14">
      <t>カンスウ</t>
    </rPh>
    <rPh sb="15" eb="17">
      <t>セイスウ</t>
    </rPh>
    <rPh sb="17" eb="18">
      <t>チ</t>
    </rPh>
    <phoneticPr fontId="2"/>
  </si>
  <si>
    <t>定価は原価の35％増しで，INT関数で整数値とする。</t>
    <rPh sb="0" eb="2">
      <t>テイカ</t>
    </rPh>
    <rPh sb="3" eb="5">
      <t>ゲンカ</t>
    </rPh>
    <rPh sb="9" eb="10">
      <t>マ</t>
    </rPh>
    <rPh sb="16" eb="18">
      <t>カンスウ</t>
    </rPh>
    <rPh sb="19" eb="21">
      <t>セイスウ</t>
    </rPh>
    <rPh sb="21" eb="22">
      <t>チ</t>
    </rPh>
    <phoneticPr fontId="2"/>
  </si>
  <si>
    <t>負の数の場合</t>
    <rPh sb="0" eb="1">
      <t>フ</t>
    </rPh>
    <rPh sb="2" eb="3">
      <t>スウ</t>
    </rPh>
    <rPh sb="4" eb="6">
      <t>バアイ</t>
    </rPh>
    <phoneticPr fontId="2"/>
  </si>
  <si>
    <t>次の商品の定価と消費税（8％）込みの料金を計算しなさい。</t>
    <rPh sb="0" eb="1">
      <t>ツギ</t>
    </rPh>
    <rPh sb="2" eb="4">
      <t>ショウヒン</t>
    </rPh>
    <rPh sb="5" eb="7">
      <t>テイカ</t>
    </rPh>
    <rPh sb="8" eb="11">
      <t>ショウヒゼイ</t>
    </rPh>
    <rPh sb="15" eb="16">
      <t>コ</t>
    </rPh>
    <rPh sb="18" eb="20">
      <t>リョウキン</t>
    </rPh>
    <rPh sb="21" eb="23">
      <t>ケイサン</t>
    </rPh>
    <phoneticPr fontId="2"/>
  </si>
  <si>
    <t>＊TRANCの「桁数」省略時</t>
    <rPh sb="8" eb="10">
      <t>ケタスウ</t>
    </rPh>
    <rPh sb="11" eb="13">
      <t>ショウリャク</t>
    </rPh>
    <rPh sb="13" eb="14">
      <t>ジ</t>
    </rPh>
    <phoneticPr fontId="2"/>
  </si>
  <si>
    <t>INT(数値）</t>
    <rPh sb="4" eb="6">
      <t>スウチ</t>
    </rPh>
    <phoneticPr fontId="2"/>
  </si>
  <si>
    <t>TRUNC(数値［，桁数］）</t>
    <rPh sb="6" eb="8">
      <t>スウチ</t>
    </rPh>
    <rPh sb="10" eb="12">
      <t>ケタスウ</t>
    </rPh>
    <phoneticPr fontId="2"/>
  </si>
  <si>
    <t>引数の数値の小数部分を切り捨てて整数値を求める</t>
    <rPh sb="0" eb="2">
      <t>ヒキスウ</t>
    </rPh>
    <rPh sb="3" eb="5">
      <t>スウチ</t>
    </rPh>
    <rPh sb="6" eb="8">
      <t>ショウスウ</t>
    </rPh>
    <rPh sb="8" eb="10">
      <t>ブブン</t>
    </rPh>
    <rPh sb="11" eb="12">
      <t>キ</t>
    </rPh>
    <rPh sb="13" eb="14">
      <t>ス</t>
    </rPh>
    <rPh sb="16" eb="18">
      <t>セイスウ</t>
    </rPh>
    <rPh sb="18" eb="19">
      <t>チ</t>
    </rPh>
    <rPh sb="20" eb="21">
      <t>モト</t>
    </rPh>
    <phoneticPr fontId="2"/>
  </si>
  <si>
    <t>引数・・・数値，数式，セルアドレス</t>
    <rPh sb="0" eb="2">
      <t>ヒキスウ</t>
    </rPh>
    <rPh sb="5" eb="7">
      <t>スウチ</t>
    </rPh>
    <rPh sb="8" eb="10">
      <t>スウシキ</t>
    </rPh>
    <phoneticPr fontId="2"/>
  </si>
  <si>
    <t>引数の数値の小数部分を切り捨てて整数、または指定した桁数の数値にする。</t>
    <rPh sb="0" eb="2">
      <t>ヒキスウ</t>
    </rPh>
    <rPh sb="3" eb="5">
      <t>スウチ</t>
    </rPh>
    <rPh sb="6" eb="8">
      <t>ショウスウ</t>
    </rPh>
    <rPh sb="8" eb="10">
      <t>ブブン</t>
    </rPh>
    <rPh sb="11" eb="12">
      <t>キ</t>
    </rPh>
    <rPh sb="13" eb="14">
      <t>ス</t>
    </rPh>
    <rPh sb="16" eb="18">
      <t>セイスウ</t>
    </rPh>
    <rPh sb="22" eb="24">
      <t>シテイ</t>
    </rPh>
    <rPh sb="26" eb="28">
      <t>ケタスウ</t>
    </rPh>
    <rPh sb="29" eb="31">
      <t>スウチ</t>
    </rPh>
    <phoneticPr fontId="2"/>
  </si>
  <si>
    <t>引数・・・数値，数式，セルアドレス</t>
    <rPh sb="0" eb="2">
      <t>ヒキスウ</t>
    </rPh>
    <rPh sb="5" eb="7">
      <t>スウチ</t>
    </rPh>
    <rPh sb="8" eb="10">
      <t>スウシキ</t>
    </rPh>
    <phoneticPr fontId="2"/>
  </si>
  <si>
    <t>桁数・・・結果の（小数点以下の）桁数　　省略時は　0（整数）</t>
    <rPh sb="0" eb="2">
      <t>ケタスウ</t>
    </rPh>
    <rPh sb="5" eb="7">
      <t>ケッカ</t>
    </rPh>
    <rPh sb="9" eb="12">
      <t>ショウスウテン</t>
    </rPh>
    <rPh sb="12" eb="14">
      <t>イカ</t>
    </rPh>
    <rPh sb="16" eb="18">
      <t>ケタスウ</t>
    </rPh>
    <rPh sb="20" eb="22">
      <t>ショウリャク</t>
    </rPh>
    <rPh sb="22" eb="23">
      <t>ジ</t>
    </rPh>
    <rPh sb="27" eb="29">
      <t>セイスウ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</si>
</sst>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4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10</xdr:row>
      <xdr:rowOff>76200</xdr:rowOff>
    </xdr:from>
    <xdr:to>
      <xdr:col>8</xdr:col>
      <xdr:colOff>830580</xdr:colOff>
      <xdr:row>14</xdr:row>
      <xdr:rowOff>83820</xdr:rowOff>
    </xdr:to>
    <xdr:grpSp>
      <xdr:nvGrpSpPr>
        <xdr:cNvPr id="3151" name="Group 1"/>
        <xdr:cNvGrpSpPr>
          <a:grpSpLocks/>
        </xdr:cNvGrpSpPr>
      </xdr:nvGrpSpPr>
      <xdr:grpSpPr bwMode="auto">
        <a:xfrm>
          <a:off x="4139565" y="1943100"/>
          <a:ext cx="3710940" cy="693420"/>
          <a:chOff x="375" y="518"/>
          <a:chExt cx="299" cy="73"/>
        </a:xfrm>
      </xdr:grpSpPr>
      <xdr:sp macro="" textlink="">
        <xdr:nvSpPr>
          <xdr:cNvPr id="3152" name="Line 2"/>
          <xdr:cNvSpPr>
            <a:spLocks noChangeShapeType="1"/>
          </xdr:cNvSpPr>
        </xdr:nvSpPr>
        <xdr:spPr bwMode="auto">
          <a:xfrm>
            <a:off x="387" y="556"/>
            <a:ext cx="28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3" name="Line 3"/>
          <xdr:cNvSpPr>
            <a:spLocks noChangeShapeType="1"/>
          </xdr:cNvSpPr>
        </xdr:nvSpPr>
        <xdr:spPr bwMode="auto">
          <a:xfrm>
            <a:off x="601" y="540"/>
            <a:ext cx="0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4" name="Line 4"/>
          <xdr:cNvSpPr>
            <a:spLocks noChangeShapeType="1"/>
          </xdr:cNvSpPr>
        </xdr:nvSpPr>
        <xdr:spPr bwMode="auto">
          <a:xfrm>
            <a:off x="530" y="540"/>
            <a:ext cx="0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5" name="Line 5"/>
          <xdr:cNvSpPr>
            <a:spLocks noChangeShapeType="1"/>
          </xdr:cNvSpPr>
        </xdr:nvSpPr>
        <xdr:spPr bwMode="auto">
          <a:xfrm>
            <a:off x="458" y="541"/>
            <a:ext cx="0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47" y="522"/>
            <a:ext cx="22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-8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518" y="522"/>
            <a:ext cx="22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-7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90" y="523"/>
            <a:ext cx="22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-6</a:t>
            </a:r>
          </a:p>
        </xdr:txBody>
      </xdr:sp>
      <xdr:sp macro="" textlink="">
        <xdr:nvSpPr>
          <xdr:cNvPr id="3159" name="Oval 9"/>
          <xdr:cNvSpPr>
            <a:spLocks noChangeArrowheads="1"/>
          </xdr:cNvSpPr>
        </xdr:nvSpPr>
        <xdr:spPr bwMode="auto">
          <a:xfrm>
            <a:off x="488" y="55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5" y="568"/>
            <a:ext cx="37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-7.56</a:t>
            </a:r>
          </a:p>
        </xdr:txBody>
      </xdr:sp>
      <xdr:sp macro="" textlink="">
        <xdr:nvSpPr>
          <xdr:cNvPr id="3161" name="Freeform 11"/>
          <xdr:cNvSpPr>
            <a:spLocks/>
          </xdr:cNvSpPr>
        </xdr:nvSpPr>
        <xdr:spPr bwMode="auto">
          <a:xfrm>
            <a:off x="397" y="518"/>
            <a:ext cx="95" cy="36"/>
          </a:xfrm>
          <a:custGeom>
            <a:avLst/>
            <a:gdLst>
              <a:gd name="T0" fmla="*/ 95 w 95"/>
              <a:gd name="T1" fmla="*/ 36 h 36"/>
              <a:gd name="T2" fmla="*/ 76 w 95"/>
              <a:gd name="T3" fmla="*/ 0 h 36"/>
              <a:gd name="T4" fmla="*/ 0 w 95"/>
              <a:gd name="T5" fmla="*/ 0 h 36"/>
              <a:gd name="T6" fmla="*/ 0 60000 65536"/>
              <a:gd name="T7" fmla="*/ 0 60000 65536"/>
              <a:gd name="T8" fmla="*/ 0 60000 65536"/>
              <a:gd name="T9" fmla="*/ 0 w 95"/>
              <a:gd name="T10" fmla="*/ 0 h 36"/>
              <a:gd name="T11" fmla="*/ 95 w 95"/>
              <a:gd name="T12" fmla="*/ 36 h 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95" h="36">
                <a:moveTo>
                  <a:pt x="95" y="36"/>
                </a:moveTo>
                <a:lnTo>
                  <a:pt x="76" y="0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84" name="AutoShape 12"/>
          <xdr:cNvSpPr>
            <a:spLocks noChangeArrowheads="1"/>
          </xdr:cNvSpPr>
        </xdr:nvSpPr>
        <xdr:spPr bwMode="auto">
          <a:xfrm>
            <a:off x="375" y="527"/>
            <a:ext cx="71" cy="17"/>
          </a:xfrm>
          <a:prstGeom prst="wedgeRectCallout">
            <a:avLst>
              <a:gd name="adj1" fmla="val 64083"/>
              <a:gd name="adj2" fmla="val 108824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INT(-7.56)</a:t>
            </a:r>
          </a:p>
        </xdr:txBody>
      </xdr:sp>
      <xdr:sp macro="" textlink="">
        <xdr:nvSpPr>
          <xdr:cNvPr id="3085" name="AutoShape 13"/>
          <xdr:cNvSpPr>
            <a:spLocks noChangeArrowheads="1"/>
          </xdr:cNvSpPr>
        </xdr:nvSpPr>
        <xdr:spPr bwMode="auto">
          <a:xfrm>
            <a:off x="517" y="575"/>
            <a:ext cx="89" cy="16"/>
          </a:xfrm>
          <a:prstGeom prst="wedgeRectCallout">
            <a:avLst>
              <a:gd name="adj1" fmla="val -36519"/>
              <a:gd name="adj2" fmla="val -1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TRUNC(-7.56)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/>
  </sheetViews>
  <sheetFormatPr defaultRowHeight="13.5"/>
  <cols>
    <col min="1" max="1" width="12.875" customWidth="1"/>
    <col min="3" max="4" width="12.625" customWidth="1"/>
    <col min="5" max="5" width="14.5" customWidth="1"/>
    <col min="8" max="9" width="12.5" customWidth="1"/>
  </cols>
  <sheetData>
    <row r="1" spans="1:6" ht="25.5">
      <c r="A1" s="7" t="s">
        <v>13</v>
      </c>
    </row>
    <row r="3" spans="1:6">
      <c r="A3" t="s">
        <v>21</v>
      </c>
      <c r="C3" t="s">
        <v>23</v>
      </c>
    </row>
    <row r="4" spans="1:6">
      <c r="C4" t="s">
        <v>24</v>
      </c>
    </row>
    <row r="5" spans="1:6">
      <c r="A5" t="s">
        <v>22</v>
      </c>
      <c r="C5" t="s">
        <v>25</v>
      </c>
    </row>
    <row r="6" spans="1:6">
      <c r="C6" t="s">
        <v>26</v>
      </c>
      <c r="F6" t="s">
        <v>27</v>
      </c>
    </row>
    <row r="8" spans="1:6">
      <c r="B8" t="s">
        <v>3</v>
      </c>
    </row>
    <row r="9" spans="1:6">
      <c r="B9" s="1" t="s">
        <v>8</v>
      </c>
      <c r="C9" s="1">
        <v>15.34</v>
      </c>
      <c r="D9" s="1">
        <v>-7.56</v>
      </c>
      <c r="F9" t="s">
        <v>18</v>
      </c>
    </row>
    <row r="10" spans="1:6">
      <c r="B10" s="1" t="s">
        <v>9</v>
      </c>
      <c r="C10" s="2">
        <f>INT(C9)</f>
        <v>15</v>
      </c>
      <c r="D10" s="2">
        <f>INT(D9)</f>
        <v>-8</v>
      </c>
    </row>
    <row r="11" spans="1:6">
      <c r="B11" s="1" t="s">
        <v>10</v>
      </c>
      <c r="C11" s="2">
        <f>TRUNC(C9)</f>
        <v>15</v>
      </c>
      <c r="D11" s="2">
        <f>TRUNC(D9)</f>
        <v>-7</v>
      </c>
    </row>
    <row r="13" spans="1:6">
      <c r="C13" t="s">
        <v>11</v>
      </c>
    </row>
    <row r="14" spans="1:6">
      <c r="C14" t="s">
        <v>12</v>
      </c>
      <c r="F14" s="6"/>
    </row>
    <row r="15" spans="1:6">
      <c r="D15" t="s">
        <v>20</v>
      </c>
    </row>
    <row r="18" spans="1:9">
      <c r="A18" t="s">
        <v>0</v>
      </c>
      <c r="B18" t="s">
        <v>14</v>
      </c>
      <c r="G18" t="s">
        <v>2</v>
      </c>
    </row>
    <row r="20" spans="1:9">
      <c r="B20" s="3" t="s">
        <v>8</v>
      </c>
      <c r="C20" s="3" t="s">
        <v>7</v>
      </c>
      <c r="D20" s="3" t="s">
        <v>15</v>
      </c>
      <c r="G20" s="3" t="s">
        <v>8</v>
      </c>
      <c r="H20" s="3" t="s">
        <v>7</v>
      </c>
      <c r="I20" s="3" t="s">
        <v>15</v>
      </c>
    </row>
    <row r="21" spans="1:9">
      <c r="B21" s="1">
        <v>42.3</v>
      </c>
      <c r="C21" s="1"/>
      <c r="D21" s="1"/>
      <c r="G21" s="1">
        <v>42.3</v>
      </c>
      <c r="H21" s="1">
        <f>INT(G21)</f>
        <v>42</v>
      </c>
      <c r="I21" s="1">
        <f>TRUNC(G21)</f>
        <v>42</v>
      </c>
    </row>
    <row r="22" spans="1:9">
      <c r="B22" s="1">
        <v>70.8</v>
      </c>
      <c r="C22" s="1"/>
      <c r="D22" s="1"/>
      <c r="G22" s="1">
        <v>70.8</v>
      </c>
      <c r="H22" s="1">
        <f>INT(G22)</f>
        <v>70</v>
      </c>
      <c r="I22" s="1">
        <f>TRUNC(G22)</f>
        <v>70</v>
      </c>
    </row>
    <row r="23" spans="1:9">
      <c r="B23" s="1">
        <v>-14.7</v>
      </c>
      <c r="C23" s="1"/>
      <c r="D23" s="1"/>
      <c r="G23" s="1">
        <v>-14.7</v>
      </c>
      <c r="H23" s="1">
        <f>INT(G23)</f>
        <v>-15</v>
      </c>
      <c r="I23" s="1">
        <f>TRUNC(G23)</f>
        <v>-14</v>
      </c>
    </row>
    <row r="24" spans="1:9">
      <c r="B24" s="1">
        <v>-46.2</v>
      </c>
      <c r="C24" s="1"/>
      <c r="D24" s="1"/>
      <c r="G24" s="1">
        <v>-46.2</v>
      </c>
      <c r="H24" s="1">
        <f>INT(G24)</f>
        <v>-47</v>
      </c>
      <c r="I24" s="1">
        <f>TRUNC(G24)</f>
        <v>-46</v>
      </c>
    </row>
    <row r="27" spans="1:9">
      <c r="A27" t="s">
        <v>1</v>
      </c>
      <c r="B27" t="s">
        <v>19</v>
      </c>
    </row>
    <row r="28" spans="1:9">
      <c r="C28" t="s">
        <v>17</v>
      </c>
    </row>
    <row r="29" spans="1:9">
      <c r="C29" t="s">
        <v>16</v>
      </c>
      <c r="G29" t="s">
        <v>2</v>
      </c>
    </row>
    <row r="31" spans="1:9">
      <c r="B31" s="3" t="s">
        <v>4</v>
      </c>
      <c r="C31" s="3" t="s">
        <v>5</v>
      </c>
      <c r="D31" s="3" t="s">
        <v>6</v>
      </c>
      <c r="G31" s="3" t="s">
        <v>4</v>
      </c>
      <c r="H31" s="3" t="s">
        <v>5</v>
      </c>
      <c r="I31" s="3" t="s">
        <v>6</v>
      </c>
    </row>
    <row r="32" spans="1:9">
      <c r="B32" s="4">
        <v>1289</v>
      </c>
      <c r="C32" s="5"/>
      <c r="D32" s="4"/>
      <c r="G32" s="4">
        <v>1289</v>
      </c>
      <c r="H32" s="5">
        <f>INT(G32*1.35)</f>
        <v>1740</v>
      </c>
      <c r="I32" s="4">
        <f>TRUNC(H32*1.08)</f>
        <v>1879</v>
      </c>
    </row>
    <row r="33" spans="2:9">
      <c r="B33" s="4">
        <v>40565</v>
      </c>
      <c r="C33" s="5"/>
      <c r="D33" s="4"/>
      <c r="G33" s="4">
        <v>40565</v>
      </c>
      <c r="H33" s="5">
        <f>INT(G33*1.35)</f>
        <v>54762</v>
      </c>
      <c r="I33" s="4">
        <f t="shared" ref="I33:I34" si="0">TRUNC(H33*1.08)</f>
        <v>59142</v>
      </c>
    </row>
    <row r="34" spans="2:9">
      <c r="B34" s="4">
        <v>8343</v>
      </c>
      <c r="C34" s="5"/>
      <c r="D34" s="4"/>
      <c r="G34" s="4">
        <v>8343</v>
      </c>
      <c r="H34" s="5">
        <f>INT(G34*1.35)</f>
        <v>11263</v>
      </c>
      <c r="I34" s="4">
        <f t="shared" si="0"/>
        <v>12164</v>
      </c>
    </row>
  </sheetData>
  <phoneticPr fontId="2"/>
  <printOptions headings="1"/>
  <pageMargins left="0.59055118110236215" right="0.59055118110236215" top="0.59055118110236215" bottom="0.59055118110236215" header="0.51181102362204722" footer="0.51181102362204722"/>
  <pageSetup paperSize="9" fitToWidth="0" fitToHeight="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INT・TRUNC</vt:lpstr>
      <vt:lpstr>INT・TRUNC!Print_Area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2014-10-28T01:09:21Z</cp:lastPrinted>
  <dcterms:created xsi:type="dcterms:W3CDTF">2009-08-15T02:04:31Z</dcterms:created>
  <dcterms:modified xsi:type="dcterms:W3CDTF">2014-10-28T01:09:39Z</dcterms:modified>
</cp:coreProperties>
</file>