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60" yWindow="210" windowWidth="14340" windowHeight="8115"/>
  </bookViews>
  <sheets>
    <sheet name="三角関数" sheetId="2" r:id="rId1"/>
  </sheets>
  <calcPr calcId="171027"/>
</workbook>
</file>

<file path=xl/calcChain.xml><?xml version="1.0" encoding="utf-8"?>
<calcChain xmlns="http://schemas.openxmlformats.org/spreadsheetml/2006/main">
  <c r="H45" i="2" l="1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0" i="2"/>
  <c r="I10" i="2"/>
  <c r="H11" i="2"/>
  <c r="I11" i="2"/>
  <c r="H12" i="2"/>
  <c r="I12" i="2"/>
  <c r="D10" i="2"/>
  <c r="E10" i="2"/>
  <c r="F10" i="2"/>
  <c r="G10" i="2"/>
  <c r="D11" i="2"/>
  <c r="E11" i="2"/>
  <c r="F11" i="2"/>
  <c r="G11" i="2"/>
  <c r="D12" i="2"/>
  <c r="E12" i="2"/>
  <c r="F12" i="2"/>
  <c r="G12" i="2"/>
  <c r="C12" i="2"/>
  <c r="C11" i="2"/>
  <c r="C10" i="2"/>
</calcChain>
</file>

<file path=xl/sharedStrings.xml><?xml version="1.0" encoding="utf-8"?>
<sst xmlns="http://schemas.openxmlformats.org/spreadsheetml/2006/main" count="34" uniqueCount="25">
  <si>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</si>
  <si>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</si>
  <si>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</si>
  <si>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</si>
  <si>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角度</t>
    <rPh sb="0" eb="2">
      <t>カクド</t>
    </rPh>
    <phoneticPr fontId="2"/>
  </si>
  <si>
    <t>正弦を求める</t>
    <rPh sb="0" eb="2">
      <t>セイゲン</t>
    </rPh>
    <rPh sb="3" eb="4">
      <t>モト</t>
    </rPh>
    <phoneticPr fontId="2"/>
  </si>
  <si>
    <t>余弦を求める</t>
    <rPh sb="0" eb="2">
      <t>ヨゲン</t>
    </rPh>
    <rPh sb="3" eb="4">
      <t>モト</t>
    </rPh>
    <phoneticPr fontId="2"/>
  </si>
  <si>
    <t>正接を求める</t>
    <rPh sb="0" eb="2">
      <t>セイセツ</t>
    </rPh>
    <rPh sb="3" eb="4">
      <t>モト</t>
    </rPh>
    <phoneticPr fontId="2"/>
  </si>
  <si>
    <t>◎三角関数　SIN／COS／TAN</t>
    <rPh sb="1" eb="3">
      <t>サンカク</t>
    </rPh>
    <rPh sb="3" eb="4">
      <t>セキ</t>
    </rPh>
    <rPh sb="4" eb="5">
      <t>カズ</t>
    </rPh>
    <phoneticPr fontId="2"/>
  </si>
  <si>
    <t>SIN(角度）</t>
    <rPh sb="4" eb="6">
      <t>カクド</t>
    </rPh>
    <phoneticPr fontId="2"/>
  </si>
  <si>
    <t>COS(角度）</t>
    <rPh sb="4" eb="6">
      <t>カクド</t>
    </rPh>
    <phoneticPr fontId="2"/>
  </si>
  <si>
    <t>TAN（角度)</t>
    <rPh sb="4" eb="6">
      <t>カクド</t>
    </rPh>
    <phoneticPr fontId="2"/>
  </si>
  <si>
    <t>　＊角度はラジアンで表す。</t>
    <rPh sb="2" eb="4">
      <t>カクド</t>
    </rPh>
    <rPh sb="10" eb="11">
      <t>アラワ</t>
    </rPh>
    <phoneticPr fontId="2"/>
  </si>
  <si>
    <t>sin</t>
    <phoneticPr fontId="2"/>
  </si>
  <si>
    <t>cos</t>
    <phoneticPr fontId="2"/>
  </si>
  <si>
    <t>tan</t>
    <phoneticPr fontId="2"/>
  </si>
  <si>
    <t>次の角度(ラジアン)に対する三角関数を求める。</t>
    <rPh sb="0" eb="1">
      <t>ツギ</t>
    </rPh>
    <rPh sb="2" eb="4">
      <t>カクド</t>
    </rPh>
    <rPh sb="11" eb="12">
      <t>タイ</t>
    </rPh>
    <rPh sb="14" eb="16">
      <t>サンカク</t>
    </rPh>
    <rPh sb="16" eb="18">
      <t>カンスウ</t>
    </rPh>
    <rPh sb="19" eb="20">
      <t>モト</t>
    </rPh>
    <phoneticPr fontId="2"/>
  </si>
  <si>
    <t>角度(rad)</t>
    <rPh sb="0" eb="2">
      <t>カクド</t>
    </rPh>
    <phoneticPr fontId="2"/>
  </si>
  <si>
    <t>次の角度に対するsin，cosの値を求め，グラフに表せ。</t>
    <rPh sb="0" eb="1">
      <t>ツギ</t>
    </rPh>
    <rPh sb="2" eb="4">
      <t>カクド</t>
    </rPh>
    <rPh sb="5" eb="6">
      <t>タイ</t>
    </rPh>
    <rPh sb="16" eb="17">
      <t>アタイ</t>
    </rPh>
    <rPh sb="18" eb="19">
      <t>モト</t>
    </rPh>
    <rPh sb="25" eb="26">
      <t>アラワ</t>
    </rPh>
    <phoneticPr fontId="2"/>
  </si>
  <si>
    <t>下のような坂道があるとき，水平距離aと角度θを入力すると，自動で高さｂが求まるようにしなさい。</t>
    <rPh sb="0" eb="1">
      <t>シタ</t>
    </rPh>
    <rPh sb="5" eb="7">
      <t>サカミチ</t>
    </rPh>
    <rPh sb="13" eb="15">
      <t>スイヘイ</t>
    </rPh>
    <rPh sb="15" eb="17">
      <t>キョリ</t>
    </rPh>
    <rPh sb="19" eb="21">
      <t>カクド</t>
    </rPh>
    <rPh sb="23" eb="25">
      <t>ニュウリョク</t>
    </rPh>
    <rPh sb="29" eb="31">
      <t>ジドウ</t>
    </rPh>
    <rPh sb="32" eb="33">
      <t>タカ</t>
    </rPh>
    <rPh sb="36" eb="37">
      <t>モト</t>
    </rPh>
    <phoneticPr fontId="2"/>
  </si>
  <si>
    <t>ｂ＝a×tanθ</t>
    <phoneticPr fontId="2"/>
  </si>
  <si>
    <t>結果は小数第2位まで表示</t>
    <rPh sb="0" eb="2">
      <t>ケッカ</t>
    </rPh>
    <rPh sb="3" eb="5">
      <t>ショウスウ</t>
    </rPh>
    <rPh sb="5" eb="6">
      <t>ダイ</t>
    </rPh>
    <rPh sb="7" eb="8">
      <t>イ</t>
    </rPh>
    <rPh sb="10" eb="12">
      <t>ヒョウジ</t>
    </rPh>
    <phoneticPr fontId="2"/>
  </si>
  <si>
    <t>a（ｍ）</t>
    <phoneticPr fontId="2"/>
  </si>
  <si>
    <t>θ（°）</t>
    <phoneticPr fontId="2"/>
  </si>
  <si>
    <t>ｂ（ｍ）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</si>
</sst>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.00_ "/>
    <numFmt numFmtId="184" formatCode="0.000_ "/>
    <numFmt numFmtId="185" formatCode="0.00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18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84" fontId="0" fillId="0" borderId="1" xfId="0" applyNumberFormat="1" applyBorder="1">
      <alignment vertical="center"/>
    </xf>
    <xf numFmtId="185" fontId="0" fillId="0" borderId="1" xfId="0" applyNumberFormat="1" applyBorder="1">
      <alignment vertical="center"/>
    </xf>
    <xf numFmtId="182" fontId="0" fillId="2" borderId="1" xfId="0" applyNumberFormat="1" applyFill="1" applyBorder="1">
      <alignment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52958916818298"/>
          <c:y val="7.2507659831210811E-2"/>
          <c:w val="0.81176587167663095"/>
          <c:h val="0.6858016159035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三角関数!$G$17</c:f>
              <c:strCache>
                <c:ptCount val="1"/>
                <c:pt idx="0">
                  <c:v>sin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三角関数!$F$18:$F$36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三角関数!$G$18:$G$36</c:f>
              <c:numCache>
                <c:formatCode>0.000_ </c:formatCode>
                <c:ptCount val="19"/>
                <c:pt idx="0">
                  <c:v>0</c:v>
                </c:pt>
                <c:pt idx="1">
                  <c:v>8.7155742747658166E-2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0.34202014332566871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0.57357643635104605</c:v>
                </c:pt>
                <c:pt idx="8">
                  <c:v>0.64278760968653925</c:v>
                </c:pt>
                <c:pt idx="9">
                  <c:v>0.70710678118654746</c:v>
                </c:pt>
                <c:pt idx="10">
                  <c:v>0.76604444311897801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0.90630778703664994</c:v>
                </c:pt>
                <c:pt idx="14">
                  <c:v>0.93969262078590832</c:v>
                </c:pt>
                <c:pt idx="15">
                  <c:v>0.96592582628906831</c:v>
                </c:pt>
                <c:pt idx="16">
                  <c:v>0.98480775301220802</c:v>
                </c:pt>
                <c:pt idx="17">
                  <c:v>0.99619469809174555</c:v>
                </c:pt>
                <c:pt idx="1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96-4D69-9998-F435ECA8FBA8}"/>
            </c:ext>
          </c:extLst>
        </c:ser>
        <c:ser>
          <c:idx val="1"/>
          <c:order val="1"/>
          <c:tx>
            <c:strRef>
              <c:f>三角関数!$H$17</c:f>
              <c:strCache>
                <c:ptCount val="1"/>
                <c:pt idx="0">
                  <c:v>cos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三角関数!$F$18:$F$36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三角関数!$H$18:$H$36</c:f>
              <c:numCache>
                <c:formatCode>0.000_ </c:formatCode>
                <c:ptCount val="19"/>
                <c:pt idx="0">
                  <c:v>1</c:v>
                </c:pt>
                <c:pt idx="1">
                  <c:v>0.99619469809174555</c:v>
                </c:pt>
                <c:pt idx="2">
                  <c:v>0.98480775301220802</c:v>
                </c:pt>
                <c:pt idx="3">
                  <c:v>0.96592582628906831</c:v>
                </c:pt>
                <c:pt idx="4">
                  <c:v>0.93969262078590843</c:v>
                </c:pt>
                <c:pt idx="5">
                  <c:v>0.90630778703664994</c:v>
                </c:pt>
                <c:pt idx="6">
                  <c:v>0.86602540378443871</c:v>
                </c:pt>
                <c:pt idx="7">
                  <c:v>0.8191520442889918</c:v>
                </c:pt>
                <c:pt idx="8">
                  <c:v>0.76604444311897801</c:v>
                </c:pt>
                <c:pt idx="9">
                  <c:v>0.70710678118654757</c:v>
                </c:pt>
                <c:pt idx="10">
                  <c:v>0.64278760968653936</c:v>
                </c:pt>
                <c:pt idx="11">
                  <c:v>0.57357643635104616</c:v>
                </c:pt>
                <c:pt idx="12">
                  <c:v>0.50000000000000011</c:v>
                </c:pt>
                <c:pt idx="13">
                  <c:v>0.42261826174069944</c:v>
                </c:pt>
                <c:pt idx="14">
                  <c:v>0.34202014332566882</c:v>
                </c:pt>
                <c:pt idx="15">
                  <c:v>0.25881904510252074</c:v>
                </c:pt>
                <c:pt idx="16">
                  <c:v>0.17364817766693041</c:v>
                </c:pt>
                <c:pt idx="17">
                  <c:v>8.715574274765836E-2</c:v>
                </c:pt>
                <c:pt idx="18">
                  <c:v>6.1257422745431001E-17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96-4D69-9998-F435ECA8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377704"/>
        <c:axId val="1"/>
      </c:scatterChart>
      <c:valAx>
        <c:axId val="47437770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角度（度）</a:t>
                </a:r>
              </a:p>
            </c:rich>
          </c:tx>
          <c:layout>
            <c:manualLayout>
              <c:xMode val="edge"/>
              <c:yMode val="edge"/>
              <c:x val="0.45882418833896532"/>
              <c:y val="0.83081693556595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377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35349028247112"/>
          <c:y val="0.92145151035497064"/>
          <c:w val="0.29117688875357417"/>
          <c:h val="5.74018973663752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16</xdr:row>
      <xdr:rowOff>47625</xdr:rowOff>
    </xdr:from>
    <xdr:to>
      <xdr:col>12</xdr:col>
      <xdr:colOff>609600</xdr:colOff>
      <xdr:row>34</xdr:row>
      <xdr:rowOff>114300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18101F54-0CE8-4393-BC3B-D4A52F9DE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914400</xdr:colOff>
      <xdr:row>38</xdr:row>
      <xdr:rowOff>133350</xdr:rowOff>
    </xdr:from>
    <xdr:to>
      <xdr:col>2</xdr:col>
      <xdr:colOff>647700</xdr:colOff>
      <xdr:row>42</xdr:row>
      <xdr:rowOff>47625</xdr:rowOff>
    </xdr:to>
    <xdr:grpSp>
      <xdr:nvGrpSpPr>
        <xdr:cNvPr id="1035" name="グループ 11">
          <a:extLst>
            <a:ext uri="{FF2B5EF4-FFF2-40B4-BE49-F238E27FC236}">
              <a16:creationId xmlns:a16="http://schemas.microsoft.com/office/drawing/2014/main" id="{C00E8080-57B9-47F2-A20C-D2D0EEBA63AE}"/>
            </a:ext>
          </a:extLst>
        </xdr:cNvPr>
        <xdr:cNvGrpSpPr>
          <a:grpSpLocks/>
        </xdr:cNvGrpSpPr>
      </xdr:nvGrpSpPr>
      <xdr:grpSpPr bwMode="auto">
        <a:xfrm>
          <a:off x="914400" y="6800850"/>
          <a:ext cx="1400175" cy="600075"/>
          <a:chOff x="96" y="705"/>
          <a:chExt cx="147" cy="63"/>
        </a:xfrm>
      </xdr:grpSpPr>
      <xdr:sp macro="" textlink="">
        <xdr:nvSpPr>
          <xdr:cNvPr id="1026" name="オートシェイプ 2">
            <a:extLst>
              <a:ext uri="{FF2B5EF4-FFF2-40B4-BE49-F238E27FC236}">
                <a16:creationId xmlns:a16="http://schemas.microsoft.com/office/drawing/2014/main" id="{DD3C8FAB-C99D-4FF9-A5C5-724F388B9105}"/>
              </a:ext>
            </a:extLst>
          </xdr:cNvPr>
          <xdr:cNvSpPr>
            <a:spLocks noChangeArrowheads="1"/>
          </xdr:cNvSpPr>
        </xdr:nvSpPr>
        <xdr:spPr bwMode="auto">
          <a:xfrm flipH="1">
            <a:off x="96" y="705"/>
            <a:ext cx="124" cy="44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7" name="テキスト ボックス 3">
            <a:extLst>
              <a:ext uri="{FF2B5EF4-FFF2-40B4-BE49-F238E27FC236}">
                <a16:creationId xmlns:a16="http://schemas.microsoft.com/office/drawing/2014/main" id="{78C58550-D7EF-461B-B7D2-8C35D8E58D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" y="746"/>
            <a:ext cx="14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</a:p>
        </xdr:txBody>
      </xdr:sp>
      <xdr:sp macro="" textlink="">
        <xdr:nvSpPr>
          <xdr:cNvPr id="1028" name="テキスト ボックス 4">
            <a:extLst>
              <a:ext uri="{FF2B5EF4-FFF2-40B4-BE49-F238E27FC236}">
                <a16:creationId xmlns:a16="http://schemas.microsoft.com/office/drawing/2014/main" id="{A3BCEA51-374E-4544-B6DF-D7F9E74B10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" y="717"/>
            <a:ext cx="20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ｂ</a:t>
            </a:r>
          </a:p>
        </xdr:txBody>
      </xdr:sp>
      <xdr:sp macro="" textlink="">
        <xdr:nvSpPr>
          <xdr:cNvPr id="1031" name="テキスト ボックス 7">
            <a:extLst>
              <a:ext uri="{FF2B5EF4-FFF2-40B4-BE49-F238E27FC236}">
                <a16:creationId xmlns:a16="http://schemas.microsoft.com/office/drawing/2014/main" id="{96A1A297-80D1-454F-85E6-963EE3F0F3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6" y="729"/>
            <a:ext cx="3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θ</a:t>
            </a:r>
          </a:p>
        </xdr:txBody>
      </xdr:sp>
      <xdr:sp macro="" textlink="">
        <xdr:nvSpPr>
          <xdr:cNvPr id="1030" name="円弧 6">
            <a:extLst>
              <a:ext uri="{FF2B5EF4-FFF2-40B4-BE49-F238E27FC236}">
                <a16:creationId xmlns:a16="http://schemas.microsoft.com/office/drawing/2014/main" id="{22D12430-409E-416C-82E1-6BF33D9B5F5C}"/>
              </a:ext>
            </a:extLst>
          </xdr:cNvPr>
          <xdr:cNvSpPr>
            <a:spLocks/>
          </xdr:cNvSpPr>
        </xdr:nvSpPr>
        <xdr:spPr bwMode="auto">
          <a:xfrm>
            <a:off x="129" y="738"/>
            <a:ext cx="8" cy="10"/>
          </a:xfrm>
          <a:custGeom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/>
  </sheetViews>
  <sheetFormatPr defaultRowHeight="13.5" x14ac:dyDescent="0.15"/>
  <cols>
    <col min="1" max="1" width="12.875" customWidth="1"/>
    <col min="3" max="3" width="9.5" bestFit="1" customWidth="1"/>
  </cols>
  <sheetData>
    <row r="1" spans="1:9" ht="25.5" x14ac:dyDescent="0.15">
      <c r="A1" s="12" t="s">
        <v>8</v>
      </c>
    </row>
    <row r="3" spans="1:9" x14ac:dyDescent="0.15">
      <c r="A3" t="s">
        <v>9</v>
      </c>
      <c r="B3" t="s">
        <v>5</v>
      </c>
    </row>
    <row r="4" spans="1:9" x14ac:dyDescent="0.15">
      <c r="A4" t="s">
        <v>10</v>
      </c>
      <c r="B4" t="s">
        <v>6</v>
      </c>
    </row>
    <row r="5" spans="1:9" x14ac:dyDescent="0.15">
      <c r="A5" t="s">
        <v>11</v>
      </c>
      <c r="B5" t="s">
        <v>7</v>
      </c>
    </row>
    <row r="6" spans="1:9" x14ac:dyDescent="0.15">
      <c r="B6" t="s">
        <v>12</v>
      </c>
    </row>
    <row r="7" spans="1:9" x14ac:dyDescent="0.15">
      <c r="A7" s="2"/>
    </row>
    <row r="8" spans="1:9" x14ac:dyDescent="0.15">
      <c r="B8" t="s">
        <v>3</v>
      </c>
      <c r="C8" t="s">
        <v>16</v>
      </c>
    </row>
    <row r="9" spans="1:9" x14ac:dyDescent="0.15">
      <c r="B9" s="6" t="s">
        <v>17</v>
      </c>
      <c r="C9" s="1">
        <v>0</v>
      </c>
      <c r="D9" s="1">
        <v>0.5</v>
      </c>
      <c r="E9" s="1">
        <v>1</v>
      </c>
      <c r="F9" s="1">
        <v>1.5</v>
      </c>
      <c r="G9" s="1">
        <v>2</v>
      </c>
      <c r="H9" s="1">
        <v>2.5</v>
      </c>
      <c r="I9" s="1">
        <v>3</v>
      </c>
    </row>
    <row r="10" spans="1:9" x14ac:dyDescent="0.15">
      <c r="B10" s="6" t="s">
        <v>13</v>
      </c>
      <c r="C10" s="10">
        <f t="shared" ref="C10:I10" si="0">SIN(C9)</f>
        <v>0</v>
      </c>
      <c r="D10" s="10">
        <f t="shared" si="0"/>
        <v>0.47942553860420301</v>
      </c>
      <c r="E10" s="10">
        <f t="shared" si="0"/>
        <v>0.8414709848078965</v>
      </c>
      <c r="F10" s="10">
        <f t="shared" si="0"/>
        <v>0.99749498660405445</v>
      </c>
      <c r="G10" s="10">
        <f t="shared" si="0"/>
        <v>0.90929742682568171</v>
      </c>
      <c r="H10" s="10">
        <f t="shared" si="0"/>
        <v>0.59847214410395655</v>
      </c>
      <c r="I10" s="10">
        <f t="shared" si="0"/>
        <v>0.14112000805986721</v>
      </c>
    </row>
    <row r="11" spans="1:9" x14ac:dyDescent="0.15">
      <c r="B11" s="6" t="s">
        <v>14</v>
      </c>
      <c r="C11" s="10">
        <f t="shared" ref="C11:I11" si="1">COS(C9)</f>
        <v>1</v>
      </c>
      <c r="D11" s="10">
        <f t="shared" si="1"/>
        <v>0.87758256189037276</v>
      </c>
      <c r="E11" s="10">
        <f t="shared" si="1"/>
        <v>0.54030230586813977</v>
      </c>
      <c r="F11" s="10">
        <f t="shared" si="1"/>
        <v>7.0737201667702906E-2</v>
      </c>
      <c r="G11" s="10">
        <f t="shared" si="1"/>
        <v>-0.41614683654714241</v>
      </c>
      <c r="H11" s="10">
        <f t="shared" si="1"/>
        <v>-0.8011436155469337</v>
      </c>
      <c r="I11" s="10">
        <f t="shared" si="1"/>
        <v>-0.98999249660044542</v>
      </c>
    </row>
    <row r="12" spans="1:9" x14ac:dyDescent="0.15">
      <c r="B12" s="8" t="s">
        <v>15</v>
      </c>
      <c r="C12" s="10">
        <f t="shared" ref="C12:I12" si="2">TAN(C9)</f>
        <v>0</v>
      </c>
      <c r="D12" s="10">
        <f t="shared" si="2"/>
        <v>0.54630248984379048</v>
      </c>
      <c r="E12" s="10">
        <f t="shared" si="2"/>
        <v>1.5574077246549023</v>
      </c>
      <c r="F12" s="10">
        <f t="shared" si="2"/>
        <v>14.101419947171719</v>
      </c>
      <c r="G12" s="10">
        <f t="shared" si="2"/>
        <v>-2.1850398632615189</v>
      </c>
      <c r="H12" s="10">
        <f t="shared" si="2"/>
        <v>-0.74702229723866032</v>
      </c>
      <c r="I12" s="10">
        <f t="shared" si="2"/>
        <v>-0.1425465430742778</v>
      </c>
    </row>
    <row r="13" spans="1:9" x14ac:dyDescent="0.15">
      <c r="B13" s="3"/>
      <c r="C13" s="4"/>
      <c r="E13" s="3"/>
      <c r="F13" s="5"/>
      <c r="G13" s="3"/>
    </row>
    <row r="15" spans="1:9" x14ac:dyDescent="0.15">
      <c r="A15" t="s">
        <v>0</v>
      </c>
      <c r="B15" t="s">
        <v>18</v>
      </c>
    </row>
    <row r="16" spans="1:9" x14ac:dyDescent="0.15">
      <c r="F16" t="s">
        <v>2</v>
      </c>
    </row>
    <row r="17" spans="2:8" x14ac:dyDescent="0.15">
      <c r="B17" s="6" t="s">
        <v>4</v>
      </c>
      <c r="C17" s="6" t="s">
        <v>13</v>
      </c>
      <c r="D17" s="6" t="s">
        <v>14</v>
      </c>
      <c r="F17" s="6" t="s">
        <v>4</v>
      </c>
      <c r="G17" s="6" t="s">
        <v>13</v>
      </c>
      <c r="H17" s="6" t="s">
        <v>14</v>
      </c>
    </row>
    <row r="18" spans="2:8" x14ac:dyDescent="0.15">
      <c r="B18" s="1">
        <v>0</v>
      </c>
      <c r="C18" s="1"/>
      <c r="D18" s="1"/>
      <c r="F18" s="1">
        <v>0</v>
      </c>
      <c r="G18" s="9">
        <f>SIN(F18/180*PI())</f>
        <v>0</v>
      </c>
      <c r="H18" s="9">
        <f>COS(F18/180*PI())</f>
        <v>1</v>
      </c>
    </row>
    <row r="19" spans="2:8" x14ac:dyDescent="0.15">
      <c r="B19" s="1">
        <v>5</v>
      </c>
      <c r="C19" s="1"/>
      <c r="D19" s="1"/>
      <c r="F19" s="1">
        <v>5</v>
      </c>
      <c r="G19" s="9">
        <f t="shared" ref="G19:G36" si="3">SIN(F19/180*PI())</f>
        <v>8.7155742747658166E-2</v>
      </c>
      <c r="H19" s="9">
        <f t="shared" ref="H19:H36" si="4">COS(F19/180*PI())</f>
        <v>0.99619469809174555</v>
      </c>
    </row>
    <row r="20" spans="2:8" x14ac:dyDescent="0.15">
      <c r="B20" s="1">
        <v>10</v>
      </c>
      <c r="C20" s="1"/>
      <c r="D20" s="1"/>
      <c r="F20" s="1">
        <v>10</v>
      </c>
      <c r="G20" s="9">
        <f t="shared" si="3"/>
        <v>0.17364817766693033</v>
      </c>
      <c r="H20" s="9">
        <f t="shared" si="4"/>
        <v>0.98480775301220802</v>
      </c>
    </row>
    <row r="21" spans="2:8" x14ac:dyDescent="0.15">
      <c r="B21" s="1">
        <v>15</v>
      </c>
      <c r="C21" s="1"/>
      <c r="D21" s="1"/>
      <c r="F21" s="1">
        <v>15</v>
      </c>
      <c r="G21" s="9">
        <f t="shared" si="3"/>
        <v>0.25881904510252074</v>
      </c>
      <c r="H21" s="9">
        <f t="shared" si="4"/>
        <v>0.96592582628906831</v>
      </c>
    </row>
    <row r="22" spans="2:8" x14ac:dyDescent="0.15">
      <c r="B22" s="1">
        <v>20</v>
      </c>
      <c r="C22" s="1"/>
      <c r="D22" s="1"/>
      <c r="F22" s="1">
        <v>20</v>
      </c>
      <c r="G22" s="9">
        <f t="shared" si="3"/>
        <v>0.34202014332566871</v>
      </c>
      <c r="H22" s="9">
        <f t="shared" si="4"/>
        <v>0.93969262078590843</v>
      </c>
    </row>
    <row r="23" spans="2:8" x14ac:dyDescent="0.15">
      <c r="B23" s="1">
        <v>25</v>
      </c>
      <c r="C23" s="1"/>
      <c r="D23" s="1"/>
      <c r="F23" s="1">
        <v>25</v>
      </c>
      <c r="G23" s="9">
        <f t="shared" si="3"/>
        <v>0.42261826174069944</v>
      </c>
      <c r="H23" s="9">
        <f t="shared" si="4"/>
        <v>0.90630778703664994</v>
      </c>
    </row>
    <row r="24" spans="2:8" x14ac:dyDescent="0.15">
      <c r="B24" s="1">
        <v>30</v>
      </c>
      <c r="C24" s="1"/>
      <c r="D24" s="1"/>
      <c r="F24" s="1">
        <v>30</v>
      </c>
      <c r="G24" s="9">
        <f t="shared" si="3"/>
        <v>0.49999999999999994</v>
      </c>
      <c r="H24" s="9">
        <f t="shared" si="4"/>
        <v>0.86602540378443871</v>
      </c>
    </row>
    <row r="25" spans="2:8" x14ac:dyDescent="0.15">
      <c r="B25" s="1">
        <v>35</v>
      </c>
      <c r="C25" s="1"/>
      <c r="D25" s="1"/>
      <c r="F25" s="1">
        <v>35</v>
      </c>
      <c r="G25" s="9">
        <f t="shared" si="3"/>
        <v>0.57357643635104605</v>
      </c>
      <c r="H25" s="9">
        <f t="shared" si="4"/>
        <v>0.8191520442889918</v>
      </c>
    </row>
    <row r="26" spans="2:8" x14ac:dyDescent="0.15">
      <c r="B26" s="1">
        <v>40</v>
      </c>
      <c r="C26" s="1"/>
      <c r="D26" s="1"/>
      <c r="F26" s="1">
        <v>40</v>
      </c>
      <c r="G26" s="9">
        <f t="shared" si="3"/>
        <v>0.64278760968653925</v>
      </c>
      <c r="H26" s="9">
        <f t="shared" si="4"/>
        <v>0.76604444311897801</v>
      </c>
    </row>
    <row r="27" spans="2:8" x14ac:dyDescent="0.15">
      <c r="B27" s="1">
        <v>45</v>
      </c>
      <c r="C27" s="1"/>
      <c r="D27" s="1"/>
      <c r="F27" s="1">
        <v>45</v>
      </c>
      <c r="G27" s="9">
        <f t="shared" si="3"/>
        <v>0.70710678118654746</v>
      </c>
      <c r="H27" s="9">
        <f t="shared" si="4"/>
        <v>0.70710678118654757</v>
      </c>
    </row>
    <row r="28" spans="2:8" x14ac:dyDescent="0.15">
      <c r="B28" s="1">
        <v>50</v>
      </c>
      <c r="C28" s="1"/>
      <c r="D28" s="1"/>
      <c r="F28" s="1">
        <v>50</v>
      </c>
      <c r="G28" s="9">
        <f t="shared" si="3"/>
        <v>0.76604444311897801</v>
      </c>
      <c r="H28" s="9">
        <f t="shared" si="4"/>
        <v>0.64278760968653936</v>
      </c>
    </row>
    <row r="29" spans="2:8" x14ac:dyDescent="0.15">
      <c r="B29" s="1">
        <v>55</v>
      </c>
      <c r="C29" s="1"/>
      <c r="D29" s="1"/>
      <c r="F29" s="1">
        <v>55</v>
      </c>
      <c r="G29" s="9">
        <f t="shared" si="3"/>
        <v>0.8191520442889918</v>
      </c>
      <c r="H29" s="9">
        <f t="shared" si="4"/>
        <v>0.57357643635104616</v>
      </c>
    </row>
    <row r="30" spans="2:8" x14ac:dyDescent="0.15">
      <c r="B30" s="1">
        <v>60</v>
      </c>
      <c r="C30" s="1"/>
      <c r="D30" s="1"/>
      <c r="F30" s="1">
        <v>60</v>
      </c>
      <c r="G30" s="9">
        <f t="shared" si="3"/>
        <v>0.8660254037844386</v>
      </c>
      <c r="H30" s="9">
        <f t="shared" si="4"/>
        <v>0.50000000000000011</v>
      </c>
    </row>
    <row r="31" spans="2:8" x14ac:dyDescent="0.15">
      <c r="B31" s="1">
        <v>65</v>
      </c>
      <c r="C31" s="1"/>
      <c r="D31" s="1"/>
      <c r="F31" s="1">
        <v>65</v>
      </c>
      <c r="G31" s="9">
        <f t="shared" si="3"/>
        <v>0.90630778703664994</v>
      </c>
      <c r="H31" s="9">
        <f t="shared" si="4"/>
        <v>0.42261826174069944</v>
      </c>
    </row>
    <row r="32" spans="2:8" x14ac:dyDescent="0.15">
      <c r="B32" s="1">
        <v>70</v>
      </c>
      <c r="C32" s="1"/>
      <c r="D32" s="1"/>
      <c r="F32" s="1">
        <v>70</v>
      </c>
      <c r="G32" s="9">
        <f t="shared" si="3"/>
        <v>0.93969262078590832</v>
      </c>
      <c r="H32" s="9">
        <f t="shared" si="4"/>
        <v>0.34202014332566882</v>
      </c>
    </row>
    <row r="33" spans="1:8" x14ac:dyDescent="0.15">
      <c r="B33" s="1">
        <v>75</v>
      </c>
      <c r="C33" s="1"/>
      <c r="D33" s="1"/>
      <c r="F33" s="1">
        <v>75</v>
      </c>
      <c r="G33" s="9">
        <f t="shared" si="3"/>
        <v>0.96592582628906831</v>
      </c>
      <c r="H33" s="9">
        <f t="shared" si="4"/>
        <v>0.25881904510252074</v>
      </c>
    </row>
    <row r="34" spans="1:8" x14ac:dyDescent="0.15">
      <c r="B34" s="1">
        <v>80</v>
      </c>
      <c r="C34" s="1"/>
      <c r="D34" s="1"/>
      <c r="F34" s="1">
        <v>80</v>
      </c>
      <c r="G34" s="9">
        <f t="shared" si="3"/>
        <v>0.98480775301220802</v>
      </c>
      <c r="H34" s="9">
        <f t="shared" si="4"/>
        <v>0.17364817766693041</v>
      </c>
    </row>
    <row r="35" spans="1:8" x14ac:dyDescent="0.15">
      <c r="B35" s="1">
        <v>85</v>
      </c>
      <c r="C35" s="1"/>
      <c r="D35" s="1"/>
      <c r="F35" s="1">
        <v>85</v>
      </c>
      <c r="G35" s="9">
        <f t="shared" si="3"/>
        <v>0.99619469809174555</v>
      </c>
      <c r="H35" s="9">
        <f t="shared" si="4"/>
        <v>8.715574274765836E-2</v>
      </c>
    </row>
    <row r="36" spans="1:8" x14ac:dyDescent="0.15">
      <c r="B36" s="1">
        <v>90</v>
      </c>
      <c r="C36" s="1"/>
      <c r="D36" s="1"/>
      <c r="F36" s="1">
        <v>90</v>
      </c>
      <c r="G36" s="9">
        <f t="shared" si="3"/>
        <v>1</v>
      </c>
      <c r="H36" s="9">
        <f t="shared" si="4"/>
        <v>6.1257422745431001E-17</v>
      </c>
    </row>
    <row r="38" spans="1:8" x14ac:dyDescent="0.15">
      <c r="A38" t="s">
        <v>1</v>
      </c>
      <c r="B38" t="s">
        <v>19</v>
      </c>
    </row>
    <row r="39" spans="1:8" x14ac:dyDescent="0.15">
      <c r="F39" t="s">
        <v>21</v>
      </c>
    </row>
    <row r="41" spans="1:8" x14ac:dyDescent="0.15">
      <c r="D41" t="s">
        <v>20</v>
      </c>
    </row>
    <row r="43" spans="1:8" x14ac:dyDescent="0.15">
      <c r="F43" t="s">
        <v>2</v>
      </c>
    </row>
    <row r="44" spans="1:8" x14ac:dyDescent="0.15">
      <c r="B44" s="6" t="s">
        <v>22</v>
      </c>
      <c r="C44" s="6" t="s">
        <v>23</v>
      </c>
      <c r="D44" s="6" t="s">
        <v>24</v>
      </c>
      <c r="F44" s="6" t="s">
        <v>22</v>
      </c>
      <c r="G44" s="6" t="s">
        <v>23</v>
      </c>
      <c r="H44" s="6" t="s">
        <v>24</v>
      </c>
    </row>
    <row r="45" spans="1:8" x14ac:dyDescent="0.15">
      <c r="B45" s="7">
        <v>25</v>
      </c>
      <c r="C45" s="7">
        <v>15</v>
      </c>
      <c r="D45" s="7"/>
      <c r="F45" s="7">
        <v>25</v>
      </c>
      <c r="G45" s="7">
        <v>15</v>
      </c>
      <c r="H45" s="11">
        <f>25*TAN(G45/180*PI())</f>
        <v>6.6987298107780671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三角関数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2010-05-30T05:43:42Z</cp:lastPrinted>
  <dcterms:created xsi:type="dcterms:W3CDTF">2009-08-15T02:04:31Z</dcterms:created>
  <dcterms:modified xsi:type="dcterms:W3CDTF">2017-08-10T08:19:06Z</dcterms:modified>
</cp:coreProperties>
</file>