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60" yWindow="210" windowWidth="14340" windowHeight="8115"/>
  </bookViews>
  <sheets>
    <sheet name="対数関数" sheetId="2" r:id="rId1"/>
  </sheets>
  <calcPr calcId="171027"/>
</workbook>
</file>

<file path=xl/calcChain.xml><?xml version="1.0" encoding="utf-8"?>
<calcChain xmlns="http://schemas.openxmlformats.org/spreadsheetml/2006/main">
  <c r="J54" i="2" l="1"/>
  <c r="I54" i="2"/>
  <c r="H54" i="2"/>
  <c r="J53" i="2"/>
  <c r="I53" i="2"/>
  <c r="H53" i="2"/>
  <c r="J52" i="2"/>
  <c r="I52" i="2"/>
  <c r="H52" i="2"/>
  <c r="J51" i="2"/>
  <c r="I51" i="2"/>
  <c r="H51" i="2"/>
  <c r="J50" i="2"/>
  <c r="I50" i="2"/>
  <c r="H50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L28" i="2"/>
  <c r="K28" i="2"/>
  <c r="J28" i="2"/>
  <c r="I28" i="2"/>
  <c r="H28" i="2"/>
  <c r="G28" i="2"/>
  <c r="F28" i="2"/>
  <c r="E28" i="2"/>
  <c r="D28" i="2"/>
  <c r="C28" i="2"/>
  <c r="L25" i="2"/>
  <c r="K25" i="2"/>
  <c r="J25" i="2"/>
  <c r="I25" i="2"/>
  <c r="H25" i="2"/>
  <c r="G25" i="2"/>
  <c r="F25" i="2"/>
  <c r="E25" i="2"/>
  <c r="D25" i="2"/>
  <c r="C25" i="2"/>
  <c r="D10" i="2"/>
  <c r="E10" i="2"/>
  <c r="F10" i="2"/>
  <c r="G10" i="2"/>
  <c r="H10" i="2"/>
  <c r="I10" i="2"/>
  <c r="J10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C12" i="2"/>
  <c r="C11" i="2"/>
  <c r="C10" i="2"/>
</calcChain>
</file>

<file path=xl/sharedStrings.xml><?xml version="1.0" encoding="utf-8"?>
<sst xmlns="http://schemas.openxmlformats.org/spreadsheetml/2006/main" count="35" uniqueCount="23">
  <si>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</si>
  <si>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</si>
  <si>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</si>
  <si>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</si>
  <si>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LN</t>
    <phoneticPr fontId="2"/>
  </si>
  <si>
    <t>LOG10</t>
    <phoneticPr fontId="2"/>
  </si>
  <si>
    <t>自然対数を求める</t>
    <rPh sb="0" eb="2">
      <t>シゼン</t>
    </rPh>
    <rPh sb="2" eb="4">
      <t>タイスウ</t>
    </rPh>
    <rPh sb="5" eb="6">
      <t>モト</t>
    </rPh>
    <phoneticPr fontId="2"/>
  </si>
  <si>
    <t>常用対数を求める</t>
    <rPh sb="0" eb="2">
      <t>ジョウヨウ</t>
    </rPh>
    <rPh sb="2" eb="4">
      <t>タイスウ</t>
    </rPh>
    <rPh sb="5" eb="6">
      <t>モト</t>
    </rPh>
    <phoneticPr fontId="2"/>
  </si>
  <si>
    <t>◎対数関数　LN／LOG10／LOG</t>
    <rPh sb="1" eb="3">
      <t>タイスウ</t>
    </rPh>
    <rPh sb="3" eb="4">
      <t>セキ</t>
    </rPh>
    <rPh sb="4" eb="5">
      <t>カズ</t>
    </rPh>
    <phoneticPr fontId="2"/>
  </si>
  <si>
    <t>LN(真数）</t>
    <rPh sb="3" eb="5">
      <t>シンスウ</t>
    </rPh>
    <phoneticPr fontId="2"/>
  </si>
  <si>
    <t>LOG10(真数）</t>
    <rPh sb="6" eb="8">
      <t>シンスウ</t>
    </rPh>
    <phoneticPr fontId="2"/>
  </si>
  <si>
    <t>LOG（真数，底)</t>
    <rPh sb="4" eb="6">
      <t>シンスウ</t>
    </rPh>
    <rPh sb="7" eb="8">
      <t>テイ</t>
    </rPh>
    <phoneticPr fontId="2"/>
  </si>
  <si>
    <t>底に対する対数を求める</t>
    <rPh sb="0" eb="1">
      <t>テイ</t>
    </rPh>
    <rPh sb="2" eb="3">
      <t>タイ</t>
    </rPh>
    <rPh sb="5" eb="7">
      <t>タイスウ</t>
    </rPh>
    <rPh sb="8" eb="9">
      <t>モト</t>
    </rPh>
    <phoneticPr fontId="2"/>
  </si>
  <si>
    <t>　＊真数：正の数　　底：1以外の正の数　（それ以外の数ではエラー）</t>
    <rPh sb="2" eb="4">
      <t>シンスウ</t>
    </rPh>
    <rPh sb="5" eb="6">
      <t>セイ</t>
    </rPh>
    <rPh sb="7" eb="8">
      <t>スウ</t>
    </rPh>
    <rPh sb="10" eb="11">
      <t>テイ</t>
    </rPh>
    <rPh sb="13" eb="15">
      <t>イガイ</t>
    </rPh>
    <rPh sb="16" eb="17">
      <t>セイ</t>
    </rPh>
    <rPh sb="18" eb="19">
      <t>スウ</t>
    </rPh>
    <rPh sb="23" eb="25">
      <t>イガイ</t>
    </rPh>
    <rPh sb="26" eb="27">
      <t>スウ</t>
    </rPh>
    <phoneticPr fontId="2"/>
  </si>
  <si>
    <t>次の真数に対する対数を求める。</t>
    <rPh sb="0" eb="1">
      <t>ツギ</t>
    </rPh>
    <rPh sb="2" eb="4">
      <t>シンスウ</t>
    </rPh>
    <rPh sb="5" eb="6">
      <t>タイ</t>
    </rPh>
    <rPh sb="8" eb="10">
      <t>タイスウ</t>
    </rPh>
    <rPh sb="11" eb="12">
      <t>モト</t>
    </rPh>
    <phoneticPr fontId="2"/>
  </si>
  <si>
    <t>真数</t>
    <rPh sb="0" eb="2">
      <t>シンスウ</t>
    </rPh>
    <phoneticPr fontId="2"/>
  </si>
  <si>
    <t>LOG（底2）</t>
    <rPh sb="4" eb="5">
      <t>テイ</t>
    </rPh>
    <phoneticPr fontId="2"/>
  </si>
  <si>
    <t>常用対数</t>
    <rPh sb="0" eb="2">
      <t>ジョウヨウ</t>
    </rPh>
    <rPh sb="2" eb="4">
      <t>タイスウ</t>
    </rPh>
    <phoneticPr fontId="2"/>
  </si>
  <si>
    <t>次の常用対数表を完成しなさい。(小数第4位まで表示)</t>
    <rPh sb="0" eb="1">
      <t>ツギ</t>
    </rPh>
    <rPh sb="2" eb="4">
      <t>ジョウヨウ</t>
    </rPh>
    <rPh sb="4" eb="6">
      <t>タイスウ</t>
    </rPh>
    <rPh sb="6" eb="7">
      <t>ヒョウ</t>
    </rPh>
    <rPh sb="8" eb="10">
      <t>カンセイ</t>
    </rPh>
    <rPh sb="16" eb="18">
      <t>ショウスウ</t>
    </rPh>
    <rPh sb="18" eb="19">
      <t>ダイ</t>
    </rPh>
    <rPh sb="20" eb="21">
      <t>イ</t>
    </rPh>
    <rPh sb="23" eb="25">
      <t>ヒョウジ</t>
    </rPh>
    <phoneticPr fontId="2"/>
  </si>
  <si>
    <t>自然対数</t>
    <rPh sb="0" eb="2">
      <t>シゼン</t>
    </rPh>
    <rPh sb="2" eb="4">
      <t>タイスウ</t>
    </rPh>
    <phoneticPr fontId="2"/>
  </si>
  <si>
    <t>対数（底2）</t>
    <rPh sb="0" eb="2">
      <t>タイスウ</t>
    </rPh>
    <rPh sb="3" eb="4">
      <t>テイ</t>
    </rPh>
    <phoneticPr fontId="2"/>
  </si>
  <si>
    <t>対数(底3）</t>
    <rPh sb="0" eb="2">
      <t>タイスウ</t>
    </rPh>
    <rPh sb="3" eb="4">
      <t>テイ</t>
    </rPh>
    <phoneticPr fontId="2"/>
  </si>
  <si>
    <t>下の対数表を完成してグラフにあらわしなさい。(小数第3位まで表示)</t>
    <rPh sb="0" eb="1">
      <t>シタ</t>
    </rPh>
    <rPh sb="2" eb="4">
      <t>タイスウ</t>
    </rPh>
    <rPh sb="4" eb="5">
      <t>ヒョウ</t>
    </rPh>
    <rPh sb="6" eb="8">
      <t>カンセイ</t>
    </rPh>
    <rPh sb="23" eb="25">
      <t>ショウスウ</t>
    </rPh>
    <rPh sb="25" eb="26">
      <t>ダイ</t>
    </rPh>
    <rPh sb="27" eb="28">
      <t>イ</t>
    </rPh>
    <rPh sb="30" eb="32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</si>
</sst>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00_ "/>
    <numFmt numFmtId="185" formatCode="0.00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84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4" fontId="0" fillId="0" borderId="1" xfId="0" applyNumberFormat="1" applyBorder="1">
      <alignment vertical="center"/>
    </xf>
    <xf numFmtId="185" fontId="0" fillId="0" borderId="1" xfId="0" applyNumberFormat="1" applyBorder="1">
      <alignment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531966242162"/>
          <c:y val="0.12433894556812575"/>
          <c:w val="0.74622466576287794"/>
          <c:h val="0.764552239769964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対数関数!$H$34</c:f>
              <c:strCache>
                <c:ptCount val="1"/>
                <c:pt idx="0">
                  <c:v>自然対数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対数関数!$G$35:$G$54</c:f>
              <c:numCache>
                <c:formatCode>General</c:formatCode>
                <c:ptCount val="2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</c:numCache>
            </c:numRef>
          </c:xVal>
          <c:yVal>
            <c:numRef>
              <c:f>対数関数!$H$35:$H$54</c:f>
              <c:numCache>
                <c:formatCode>0.000_ </c:formatCode>
                <c:ptCount val="20"/>
                <c:pt idx="0">
                  <c:v>-1.6094379124341003</c:v>
                </c:pt>
                <c:pt idx="1">
                  <c:v>-0.916290731874155</c:v>
                </c:pt>
                <c:pt idx="2">
                  <c:v>-0.51082562376599072</c:v>
                </c:pt>
                <c:pt idx="3">
                  <c:v>-0.22314355131420971</c:v>
                </c:pt>
                <c:pt idx="4">
                  <c:v>0</c:v>
                </c:pt>
                <c:pt idx="5">
                  <c:v>0.18232155679395459</c:v>
                </c:pt>
                <c:pt idx="6">
                  <c:v>0.33647223662121289</c:v>
                </c:pt>
                <c:pt idx="7">
                  <c:v>0.47000362924573563</c:v>
                </c:pt>
                <c:pt idx="8">
                  <c:v>0.58778666490211906</c:v>
                </c:pt>
                <c:pt idx="9">
                  <c:v>0.69314718055994529</c:v>
                </c:pt>
                <c:pt idx="10">
                  <c:v>0.78845736036427028</c:v>
                </c:pt>
                <c:pt idx="11">
                  <c:v>0.87546873735389985</c:v>
                </c:pt>
                <c:pt idx="12">
                  <c:v>0.95551144502743635</c:v>
                </c:pt>
                <c:pt idx="13">
                  <c:v>1.0296194171811581</c:v>
                </c:pt>
                <c:pt idx="14">
                  <c:v>1.0986122886681098</c:v>
                </c:pt>
                <c:pt idx="15">
                  <c:v>1.1631508098056809</c:v>
                </c:pt>
                <c:pt idx="16">
                  <c:v>1.2237754316221157</c:v>
                </c:pt>
                <c:pt idx="17">
                  <c:v>1.2809338454620642</c:v>
                </c:pt>
                <c:pt idx="18">
                  <c:v>1.33500106673234</c:v>
                </c:pt>
                <c:pt idx="19">
                  <c:v>1.3862943611198906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91-4DC8-8B55-24148E5569BD}"/>
            </c:ext>
          </c:extLst>
        </c:ser>
        <c:ser>
          <c:idx val="1"/>
          <c:order val="1"/>
          <c:tx>
            <c:strRef>
              <c:f>対数関数!$I$34</c:f>
              <c:strCache>
                <c:ptCount val="1"/>
                <c:pt idx="0">
                  <c:v>対数（底2）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対数関数!$G$35:$G$54</c:f>
              <c:numCache>
                <c:formatCode>General</c:formatCode>
                <c:ptCount val="2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</c:numCache>
            </c:numRef>
          </c:xVal>
          <c:yVal>
            <c:numRef>
              <c:f>対数関数!$I$35:$I$54</c:f>
              <c:numCache>
                <c:formatCode>0.000_ </c:formatCode>
                <c:ptCount val="20"/>
                <c:pt idx="0">
                  <c:v>-2.3219280948873622</c:v>
                </c:pt>
                <c:pt idx="1">
                  <c:v>-1.3219280948873622</c:v>
                </c:pt>
                <c:pt idx="2">
                  <c:v>-0.73696559416620622</c:v>
                </c:pt>
                <c:pt idx="3">
                  <c:v>-0.32192809488736229</c:v>
                </c:pt>
                <c:pt idx="4">
                  <c:v>0</c:v>
                </c:pt>
                <c:pt idx="5">
                  <c:v>0.26303440583379378</c:v>
                </c:pt>
                <c:pt idx="6">
                  <c:v>0.48542682717024171</c:v>
                </c:pt>
                <c:pt idx="7">
                  <c:v>0.67807190511263782</c:v>
                </c:pt>
                <c:pt idx="8">
                  <c:v>0.84799690655495008</c:v>
                </c:pt>
                <c:pt idx="9">
                  <c:v>1</c:v>
                </c:pt>
                <c:pt idx="10">
                  <c:v>1.1375035237499351</c:v>
                </c:pt>
                <c:pt idx="11">
                  <c:v>1.2630344058337937</c:v>
                </c:pt>
                <c:pt idx="12">
                  <c:v>1.3785116232537298</c:v>
                </c:pt>
                <c:pt idx="13">
                  <c:v>1.4854268271702415</c:v>
                </c:pt>
                <c:pt idx="14">
                  <c:v>1.5849625007211563</c:v>
                </c:pt>
                <c:pt idx="15">
                  <c:v>1.6780719051126378</c:v>
                </c:pt>
                <c:pt idx="16">
                  <c:v>1.7655347463629771</c:v>
                </c:pt>
                <c:pt idx="17">
                  <c:v>1.84799690655495</c:v>
                </c:pt>
                <c:pt idx="18">
                  <c:v>1.925999418556223</c:v>
                </c:pt>
                <c:pt idx="19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91-4DC8-8B55-24148E5569BD}"/>
            </c:ext>
          </c:extLst>
        </c:ser>
        <c:ser>
          <c:idx val="2"/>
          <c:order val="2"/>
          <c:tx>
            <c:strRef>
              <c:f>対数関数!$J$34</c:f>
              <c:strCache>
                <c:ptCount val="1"/>
                <c:pt idx="0">
                  <c:v>対数(底3）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対数関数!$G$35:$G$54</c:f>
              <c:numCache>
                <c:formatCode>General</c:formatCode>
                <c:ptCount val="2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</c:numCache>
            </c:numRef>
          </c:xVal>
          <c:yVal>
            <c:numRef>
              <c:f>対数関数!$J$35:$J$54</c:f>
              <c:numCache>
                <c:formatCode>0.000_ </c:formatCode>
                <c:ptCount val="20"/>
                <c:pt idx="0">
                  <c:v>-1.4649735207179269</c:v>
                </c:pt>
                <c:pt idx="1">
                  <c:v>-0.83404376714646955</c:v>
                </c:pt>
                <c:pt idx="2">
                  <c:v>-0.46497352071792719</c:v>
                </c:pt>
                <c:pt idx="3">
                  <c:v>-0.20311401357501224</c:v>
                </c:pt>
                <c:pt idx="4">
                  <c:v>0</c:v>
                </c:pt>
                <c:pt idx="5">
                  <c:v>0.16595623285353023</c:v>
                </c:pt>
                <c:pt idx="6">
                  <c:v>0.30627022844349505</c:v>
                </c:pt>
                <c:pt idx="7">
                  <c:v>0.42781573999644518</c:v>
                </c:pt>
                <c:pt idx="8">
                  <c:v>0.53502647928207281</c:v>
                </c:pt>
                <c:pt idx="9">
                  <c:v>0.63092975357145742</c:v>
                </c:pt>
                <c:pt idx="10">
                  <c:v>0.71768481792621097</c:v>
                </c:pt>
                <c:pt idx="11">
                  <c:v>0.79688598642498754</c:v>
                </c:pt>
                <c:pt idx="12">
                  <c:v>0.86974399875486541</c:v>
                </c:pt>
                <c:pt idx="13">
                  <c:v>0.93719998201495236</c:v>
                </c:pt>
                <c:pt idx="14">
                  <c:v>1</c:v>
                </c:pt>
                <c:pt idx="15">
                  <c:v>1.0587454935679026</c:v>
                </c:pt>
                <c:pt idx="16">
                  <c:v>1.1139284024446385</c:v>
                </c:pt>
                <c:pt idx="17">
                  <c:v>1.16595623285353</c:v>
                </c:pt>
                <c:pt idx="18">
                  <c:v>1.215170338528448</c:v>
                </c:pt>
                <c:pt idx="19">
                  <c:v>1.2618595071429148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91-4DC8-8B55-24148E55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479296"/>
        <c:axId val="1"/>
      </c:scatterChart>
      <c:valAx>
        <c:axId val="635479296"/>
        <c:scaling>
          <c:orientation val="minMax"/>
          <c:max val="4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真数</a:t>
                </a:r>
              </a:p>
            </c:rich>
          </c:tx>
          <c:layout>
            <c:manualLayout>
              <c:xMode val="edge"/>
              <c:yMode val="edge"/>
              <c:x val="0.90634574789013511"/>
              <c:y val="0.48412823487163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5479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522684459209278"/>
          <c:y val="2.1164075841383106E-2"/>
          <c:w val="0.73716120828397658"/>
          <c:h val="5.02646801232848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33</xdr:row>
      <xdr:rowOff>28575</xdr:rowOff>
    </xdr:from>
    <xdr:to>
      <xdr:col>14</xdr:col>
      <xdr:colOff>495300</xdr:colOff>
      <xdr:row>54</xdr:row>
      <xdr:rowOff>28575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5BDE47A3-3431-4190-88CA-92AEE4BB8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/>
  </sheetViews>
  <sheetFormatPr defaultRowHeight="13.5" x14ac:dyDescent="0.15"/>
  <cols>
    <col min="1" max="1" width="12.875" customWidth="1"/>
    <col min="3" max="3" width="10.5" bestFit="1" customWidth="1"/>
    <col min="4" max="12" width="9.5" bestFit="1" customWidth="1"/>
  </cols>
  <sheetData>
    <row r="1" spans="1:10" ht="25.5" x14ac:dyDescent="0.15">
      <c r="A1" s="10" t="s">
        <v>8</v>
      </c>
    </row>
    <row r="3" spans="1:10" x14ac:dyDescent="0.15">
      <c r="A3" t="s">
        <v>9</v>
      </c>
      <c r="C3" t="s">
        <v>6</v>
      </c>
    </row>
    <row r="4" spans="1:10" x14ac:dyDescent="0.15">
      <c r="A4" t="s">
        <v>10</v>
      </c>
      <c r="C4" t="s">
        <v>7</v>
      </c>
    </row>
    <row r="5" spans="1:10" x14ac:dyDescent="0.15">
      <c r="A5" t="s">
        <v>11</v>
      </c>
      <c r="C5" t="s">
        <v>12</v>
      </c>
    </row>
    <row r="6" spans="1:10" x14ac:dyDescent="0.15">
      <c r="C6" t="s">
        <v>13</v>
      </c>
    </row>
    <row r="7" spans="1:10" x14ac:dyDescent="0.15">
      <c r="A7" s="2"/>
    </row>
    <row r="8" spans="1:10" x14ac:dyDescent="0.15">
      <c r="B8" t="s">
        <v>3</v>
      </c>
      <c r="C8" t="s">
        <v>14</v>
      </c>
    </row>
    <row r="9" spans="1:10" x14ac:dyDescent="0.15">
      <c r="B9" s="6" t="s">
        <v>15</v>
      </c>
      <c r="C9" s="1">
        <v>0.5</v>
      </c>
      <c r="D9" s="1">
        <v>1</v>
      </c>
      <c r="E9" s="1">
        <v>1.5</v>
      </c>
      <c r="F9" s="1">
        <v>2</v>
      </c>
      <c r="G9" s="1">
        <v>2.5</v>
      </c>
      <c r="H9" s="1">
        <v>3</v>
      </c>
      <c r="I9" s="1">
        <v>3.5</v>
      </c>
      <c r="J9" s="1">
        <v>4</v>
      </c>
    </row>
    <row r="10" spans="1:10" x14ac:dyDescent="0.15">
      <c r="B10" s="6" t="s">
        <v>4</v>
      </c>
      <c r="C10" s="9">
        <f>LN(C9)</f>
        <v>-0.69314718055994529</v>
      </c>
      <c r="D10" s="9">
        <f t="shared" ref="D10:J10" si="0">LN(D9)</f>
        <v>0</v>
      </c>
      <c r="E10" s="9">
        <f t="shared" si="0"/>
        <v>0.40546510810816438</v>
      </c>
      <c r="F10" s="9">
        <f t="shared" si="0"/>
        <v>0.69314718055994529</v>
      </c>
      <c r="G10" s="9">
        <f t="shared" si="0"/>
        <v>0.91629073187415511</v>
      </c>
      <c r="H10" s="9">
        <f t="shared" si="0"/>
        <v>1.0986122886681098</v>
      </c>
      <c r="I10" s="9">
        <f t="shared" si="0"/>
        <v>1.2527629684953681</v>
      </c>
      <c r="J10" s="9">
        <f t="shared" si="0"/>
        <v>1.3862943611198906</v>
      </c>
    </row>
    <row r="11" spans="1:10" x14ac:dyDescent="0.15">
      <c r="B11" s="6" t="s">
        <v>5</v>
      </c>
      <c r="C11" s="9">
        <f>LOG10(C9)</f>
        <v>-0.3010299956639812</v>
      </c>
      <c r="D11" s="9">
        <f t="shared" ref="D11:J11" si="1">LOG10(D9)</f>
        <v>0</v>
      </c>
      <c r="E11" s="9">
        <f t="shared" si="1"/>
        <v>0.17609125905568124</v>
      </c>
      <c r="F11" s="9">
        <f t="shared" si="1"/>
        <v>0.3010299956639812</v>
      </c>
      <c r="G11" s="9">
        <f t="shared" si="1"/>
        <v>0.3979400086720376</v>
      </c>
      <c r="H11" s="9">
        <f t="shared" si="1"/>
        <v>0.47712125471966244</v>
      </c>
      <c r="I11" s="9">
        <f t="shared" si="1"/>
        <v>0.54406804435027567</v>
      </c>
      <c r="J11" s="9">
        <f t="shared" si="1"/>
        <v>0.6020599913279624</v>
      </c>
    </row>
    <row r="12" spans="1:10" x14ac:dyDescent="0.15">
      <c r="B12" s="7" t="s">
        <v>16</v>
      </c>
      <c r="C12" s="9">
        <f>LOG(C9,2)</f>
        <v>-1</v>
      </c>
      <c r="D12" s="9">
        <f t="shared" ref="D12:J12" si="2">LOG(D9,2)</f>
        <v>0</v>
      </c>
      <c r="E12" s="9">
        <f t="shared" si="2"/>
        <v>0.58496250072115619</v>
      </c>
      <c r="F12" s="9">
        <f t="shared" si="2"/>
        <v>1</v>
      </c>
      <c r="G12" s="9">
        <f t="shared" si="2"/>
        <v>1.3219280948873624</v>
      </c>
      <c r="H12" s="9">
        <f t="shared" si="2"/>
        <v>1.5849625007211563</v>
      </c>
      <c r="I12" s="9">
        <f t="shared" si="2"/>
        <v>1.8073549220576042</v>
      </c>
      <c r="J12" s="9">
        <f t="shared" si="2"/>
        <v>2</v>
      </c>
    </row>
    <row r="13" spans="1:10" x14ac:dyDescent="0.15">
      <c r="B13" s="3"/>
      <c r="C13" s="4"/>
      <c r="E13" s="3"/>
      <c r="F13" s="5"/>
      <c r="G13" s="3"/>
    </row>
    <row r="15" spans="1:10" x14ac:dyDescent="0.15">
      <c r="A15" t="s">
        <v>0</v>
      </c>
      <c r="B15" t="s">
        <v>18</v>
      </c>
    </row>
    <row r="17" spans="1:12" x14ac:dyDescent="0.15">
      <c r="B17" s="1" t="s">
        <v>15</v>
      </c>
      <c r="C17" s="1">
        <v>0.5</v>
      </c>
      <c r="D17" s="1">
        <v>1</v>
      </c>
      <c r="E17" s="1">
        <v>1.5</v>
      </c>
      <c r="F17" s="1">
        <v>2</v>
      </c>
      <c r="G17" s="1">
        <v>2.5</v>
      </c>
      <c r="H17" s="1">
        <v>3</v>
      </c>
      <c r="I17" s="1">
        <v>3.5</v>
      </c>
      <c r="J17" s="1">
        <v>4</v>
      </c>
      <c r="K17" s="1">
        <v>4.5</v>
      </c>
      <c r="L17" s="1">
        <v>5</v>
      </c>
    </row>
    <row r="18" spans="1:12" x14ac:dyDescent="0.15">
      <c r="B18" s="1" t="s">
        <v>17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20" spans="1:12" x14ac:dyDescent="0.15">
      <c r="B20" s="1" t="s">
        <v>15</v>
      </c>
      <c r="C20" s="1">
        <v>5.5</v>
      </c>
      <c r="D20" s="1">
        <v>6</v>
      </c>
      <c r="E20" s="1">
        <v>6.5</v>
      </c>
      <c r="F20" s="1">
        <v>7</v>
      </c>
      <c r="G20" s="1">
        <v>7.5</v>
      </c>
      <c r="H20" s="1">
        <v>8</v>
      </c>
      <c r="I20" s="1">
        <v>8.5</v>
      </c>
      <c r="J20" s="1">
        <v>9</v>
      </c>
      <c r="K20" s="1">
        <v>9.5</v>
      </c>
      <c r="L20" s="1">
        <v>10</v>
      </c>
    </row>
    <row r="21" spans="1:12" x14ac:dyDescent="0.15">
      <c r="B21" s="1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3" spans="1:12" x14ac:dyDescent="0.15">
      <c r="B23" t="s">
        <v>2</v>
      </c>
    </row>
    <row r="24" spans="1:12" x14ac:dyDescent="0.15">
      <c r="B24" s="1" t="s">
        <v>15</v>
      </c>
      <c r="C24" s="1">
        <v>0.5</v>
      </c>
      <c r="D24" s="1">
        <v>1</v>
      </c>
      <c r="E24" s="1">
        <v>1.5</v>
      </c>
      <c r="F24" s="1">
        <v>2</v>
      </c>
      <c r="G24" s="1">
        <v>2.5</v>
      </c>
      <c r="H24" s="1">
        <v>3</v>
      </c>
      <c r="I24" s="1">
        <v>3.5</v>
      </c>
      <c r="J24" s="1">
        <v>4</v>
      </c>
      <c r="K24" s="1">
        <v>4.5</v>
      </c>
      <c r="L24" s="1">
        <v>5</v>
      </c>
    </row>
    <row r="25" spans="1:12" x14ac:dyDescent="0.15">
      <c r="B25" s="1" t="s">
        <v>17</v>
      </c>
      <c r="C25" s="9">
        <f t="shared" ref="C25:L25" si="3">LOG10(C24)</f>
        <v>-0.3010299956639812</v>
      </c>
      <c r="D25" s="9">
        <f t="shared" si="3"/>
        <v>0</v>
      </c>
      <c r="E25" s="9">
        <f t="shared" si="3"/>
        <v>0.17609125905568124</v>
      </c>
      <c r="F25" s="9">
        <f t="shared" si="3"/>
        <v>0.3010299956639812</v>
      </c>
      <c r="G25" s="9">
        <f t="shared" si="3"/>
        <v>0.3979400086720376</v>
      </c>
      <c r="H25" s="9">
        <f t="shared" si="3"/>
        <v>0.47712125471966244</v>
      </c>
      <c r="I25" s="9">
        <f t="shared" si="3"/>
        <v>0.54406804435027567</v>
      </c>
      <c r="J25" s="9">
        <f t="shared" si="3"/>
        <v>0.6020599913279624</v>
      </c>
      <c r="K25" s="9">
        <f t="shared" si="3"/>
        <v>0.65321251377534373</v>
      </c>
      <c r="L25" s="9">
        <f t="shared" si="3"/>
        <v>0.69897000433601886</v>
      </c>
    </row>
    <row r="27" spans="1:12" x14ac:dyDescent="0.15">
      <c r="B27" s="1" t="s">
        <v>15</v>
      </c>
      <c r="C27" s="1">
        <v>5.5</v>
      </c>
      <c r="D27" s="1">
        <v>6</v>
      </c>
      <c r="E27" s="1">
        <v>6.5</v>
      </c>
      <c r="F27" s="1">
        <v>7</v>
      </c>
      <c r="G27" s="1">
        <v>7.5</v>
      </c>
      <c r="H27" s="1">
        <v>8</v>
      </c>
      <c r="I27" s="1">
        <v>8.5</v>
      </c>
      <c r="J27" s="1">
        <v>9</v>
      </c>
      <c r="K27" s="1">
        <v>9.5</v>
      </c>
      <c r="L27" s="1">
        <v>10</v>
      </c>
    </row>
    <row r="28" spans="1:12" x14ac:dyDescent="0.15">
      <c r="B28" s="1" t="s">
        <v>17</v>
      </c>
      <c r="C28" s="9">
        <f t="shared" ref="C28:L28" si="4">LOG10(C27)</f>
        <v>0.74036268949424389</v>
      </c>
      <c r="D28" s="9">
        <f t="shared" si="4"/>
        <v>0.77815125038364363</v>
      </c>
      <c r="E28" s="9">
        <f t="shared" si="4"/>
        <v>0.81291335664285558</v>
      </c>
      <c r="F28" s="9">
        <f t="shared" si="4"/>
        <v>0.84509804001425681</v>
      </c>
      <c r="G28" s="9">
        <f t="shared" si="4"/>
        <v>0.87506126339170009</v>
      </c>
      <c r="H28" s="9">
        <f t="shared" si="4"/>
        <v>0.90308998699194354</v>
      </c>
      <c r="I28" s="9">
        <f t="shared" si="4"/>
        <v>0.92941892571429274</v>
      </c>
      <c r="J28" s="9">
        <f t="shared" si="4"/>
        <v>0.95424250943932487</v>
      </c>
      <c r="K28" s="9">
        <f t="shared" si="4"/>
        <v>0.97772360528884772</v>
      </c>
      <c r="L28" s="9">
        <f t="shared" si="4"/>
        <v>1</v>
      </c>
    </row>
    <row r="32" spans="1:12" x14ac:dyDescent="0.15">
      <c r="A32" t="s">
        <v>1</v>
      </c>
      <c r="B32" t="s">
        <v>22</v>
      </c>
    </row>
    <row r="34" spans="2:10" x14ac:dyDescent="0.15">
      <c r="B34" s="1" t="s">
        <v>15</v>
      </c>
      <c r="C34" s="1" t="s">
        <v>19</v>
      </c>
      <c r="D34" s="1" t="s">
        <v>20</v>
      </c>
      <c r="E34" s="1" t="s">
        <v>21</v>
      </c>
      <c r="G34" s="1" t="s">
        <v>15</v>
      </c>
      <c r="H34" s="1" t="s">
        <v>19</v>
      </c>
      <c r="I34" s="1" t="s">
        <v>20</v>
      </c>
      <c r="J34" s="1" t="s">
        <v>21</v>
      </c>
    </row>
    <row r="35" spans="2:10" x14ac:dyDescent="0.15">
      <c r="B35" s="1">
        <v>0.2</v>
      </c>
      <c r="C35" s="1"/>
      <c r="D35" s="1"/>
      <c r="E35" s="1"/>
      <c r="G35" s="1">
        <v>0.2</v>
      </c>
      <c r="H35" s="8">
        <f>LN(G35)</f>
        <v>-1.6094379124341003</v>
      </c>
      <c r="I35" s="8">
        <f>LOG(G35,2)</f>
        <v>-2.3219280948873622</v>
      </c>
      <c r="J35" s="8">
        <f>LOG(G35,3)</f>
        <v>-1.4649735207179269</v>
      </c>
    </row>
    <row r="36" spans="2:10" x14ac:dyDescent="0.15">
      <c r="B36" s="1">
        <v>0.4</v>
      </c>
      <c r="C36" s="1"/>
      <c r="D36" s="1"/>
      <c r="E36" s="1"/>
      <c r="G36" s="1">
        <v>0.4</v>
      </c>
      <c r="H36" s="8">
        <f t="shared" ref="H36:H54" si="5">LN(G36)</f>
        <v>-0.916290731874155</v>
      </c>
      <c r="I36" s="8">
        <f t="shared" ref="I36:I54" si="6">LOG(G36,2)</f>
        <v>-1.3219280948873622</v>
      </c>
      <c r="J36" s="8">
        <f t="shared" ref="J36:J54" si="7">LOG(G36,3)</f>
        <v>-0.83404376714646955</v>
      </c>
    </row>
    <row r="37" spans="2:10" x14ac:dyDescent="0.15">
      <c r="B37" s="1">
        <v>0.6</v>
      </c>
      <c r="C37" s="1"/>
      <c r="D37" s="1"/>
      <c r="E37" s="1"/>
      <c r="G37" s="1">
        <v>0.6</v>
      </c>
      <c r="H37" s="8">
        <f t="shared" si="5"/>
        <v>-0.51082562376599072</v>
      </c>
      <c r="I37" s="8">
        <f t="shared" si="6"/>
        <v>-0.73696559416620622</v>
      </c>
      <c r="J37" s="8">
        <f t="shared" si="7"/>
        <v>-0.46497352071792719</v>
      </c>
    </row>
    <row r="38" spans="2:10" x14ac:dyDescent="0.15">
      <c r="B38" s="1">
        <v>0.8</v>
      </c>
      <c r="C38" s="1"/>
      <c r="D38" s="1"/>
      <c r="E38" s="1"/>
      <c r="G38" s="1">
        <v>0.8</v>
      </c>
      <c r="H38" s="8">
        <f t="shared" si="5"/>
        <v>-0.22314355131420971</v>
      </c>
      <c r="I38" s="8">
        <f t="shared" si="6"/>
        <v>-0.32192809488736229</v>
      </c>
      <c r="J38" s="8">
        <f t="shared" si="7"/>
        <v>-0.20311401357501224</v>
      </c>
    </row>
    <row r="39" spans="2:10" x14ac:dyDescent="0.15">
      <c r="B39" s="1">
        <v>1</v>
      </c>
      <c r="C39" s="1"/>
      <c r="D39" s="1"/>
      <c r="E39" s="1"/>
      <c r="G39" s="1">
        <v>1</v>
      </c>
      <c r="H39" s="8">
        <f t="shared" si="5"/>
        <v>0</v>
      </c>
      <c r="I39" s="8">
        <f t="shared" si="6"/>
        <v>0</v>
      </c>
      <c r="J39" s="8">
        <f t="shared" si="7"/>
        <v>0</v>
      </c>
    </row>
    <row r="40" spans="2:10" x14ac:dyDescent="0.15">
      <c r="B40" s="1">
        <v>1.2</v>
      </c>
      <c r="C40" s="1"/>
      <c r="D40" s="1"/>
      <c r="E40" s="1"/>
      <c r="G40" s="1">
        <v>1.2</v>
      </c>
      <c r="H40" s="8">
        <f t="shared" si="5"/>
        <v>0.18232155679395459</v>
      </c>
      <c r="I40" s="8">
        <f t="shared" si="6"/>
        <v>0.26303440583379378</v>
      </c>
      <c r="J40" s="8">
        <f t="shared" si="7"/>
        <v>0.16595623285353023</v>
      </c>
    </row>
    <row r="41" spans="2:10" x14ac:dyDescent="0.15">
      <c r="B41" s="1">
        <v>1.4</v>
      </c>
      <c r="C41" s="1"/>
      <c r="D41" s="1"/>
      <c r="E41" s="1"/>
      <c r="G41" s="1">
        <v>1.4</v>
      </c>
      <c r="H41" s="8">
        <f t="shared" si="5"/>
        <v>0.33647223662121289</v>
      </c>
      <c r="I41" s="8">
        <f t="shared" si="6"/>
        <v>0.48542682717024171</v>
      </c>
      <c r="J41" s="8">
        <f t="shared" si="7"/>
        <v>0.30627022844349505</v>
      </c>
    </row>
    <row r="42" spans="2:10" x14ac:dyDescent="0.15">
      <c r="B42" s="1">
        <v>1.6</v>
      </c>
      <c r="C42" s="1"/>
      <c r="D42" s="1"/>
      <c r="E42" s="1"/>
      <c r="G42" s="1">
        <v>1.6</v>
      </c>
      <c r="H42" s="8">
        <f t="shared" si="5"/>
        <v>0.47000362924573563</v>
      </c>
      <c r="I42" s="8">
        <f t="shared" si="6"/>
        <v>0.67807190511263782</v>
      </c>
      <c r="J42" s="8">
        <f t="shared" si="7"/>
        <v>0.42781573999644518</v>
      </c>
    </row>
    <row r="43" spans="2:10" x14ac:dyDescent="0.15">
      <c r="B43" s="1">
        <v>1.8</v>
      </c>
      <c r="C43" s="1"/>
      <c r="D43" s="1"/>
      <c r="E43" s="1"/>
      <c r="G43" s="1">
        <v>1.8</v>
      </c>
      <c r="H43" s="8">
        <f t="shared" si="5"/>
        <v>0.58778666490211906</v>
      </c>
      <c r="I43" s="8">
        <f t="shared" si="6"/>
        <v>0.84799690655495008</v>
      </c>
      <c r="J43" s="8">
        <f t="shared" si="7"/>
        <v>0.53502647928207281</v>
      </c>
    </row>
    <row r="44" spans="2:10" x14ac:dyDescent="0.15">
      <c r="B44" s="1">
        <v>2</v>
      </c>
      <c r="C44" s="1"/>
      <c r="D44" s="1"/>
      <c r="E44" s="1"/>
      <c r="G44" s="1">
        <v>2</v>
      </c>
      <c r="H44" s="8">
        <f t="shared" si="5"/>
        <v>0.69314718055994529</v>
      </c>
      <c r="I44" s="8">
        <f t="shared" si="6"/>
        <v>1</v>
      </c>
      <c r="J44" s="8">
        <f t="shared" si="7"/>
        <v>0.63092975357145742</v>
      </c>
    </row>
    <row r="45" spans="2:10" x14ac:dyDescent="0.15">
      <c r="B45" s="1">
        <v>2.2000000000000002</v>
      </c>
      <c r="C45" s="1"/>
      <c r="D45" s="1"/>
      <c r="E45" s="1"/>
      <c r="G45" s="1">
        <v>2.2000000000000002</v>
      </c>
      <c r="H45" s="8">
        <f t="shared" si="5"/>
        <v>0.78845736036427028</v>
      </c>
      <c r="I45" s="8">
        <f t="shared" si="6"/>
        <v>1.1375035237499351</v>
      </c>
      <c r="J45" s="8">
        <f t="shared" si="7"/>
        <v>0.71768481792621097</v>
      </c>
    </row>
    <row r="46" spans="2:10" x14ac:dyDescent="0.15">
      <c r="B46" s="1">
        <v>2.4</v>
      </c>
      <c r="C46" s="1"/>
      <c r="D46" s="1"/>
      <c r="E46" s="1"/>
      <c r="G46" s="1">
        <v>2.4</v>
      </c>
      <c r="H46" s="8">
        <f t="shared" si="5"/>
        <v>0.87546873735389985</v>
      </c>
      <c r="I46" s="8">
        <f t="shared" si="6"/>
        <v>1.2630344058337937</v>
      </c>
      <c r="J46" s="8">
        <f t="shared" si="7"/>
        <v>0.79688598642498754</v>
      </c>
    </row>
    <row r="47" spans="2:10" x14ac:dyDescent="0.15">
      <c r="B47" s="1">
        <v>2.6</v>
      </c>
      <c r="C47" s="1"/>
      <c r="D47" s="1"/>
      <c r="E47" s="1"/>
      <c r="G47" s="1">
        <v>2.6</v>
      </c>
      <c r="H47" s="8">
        <f t="shared" si="5"/>
        <v>0.95551144502743635</v>
      </c>
      <c r="I47" s="8">
        <f t="shared" si="6"/>
        <v>1.3785116232537298</v>
      </c>
      <c r="J47" s="8">
        <f t="shared" si="7"/>
        <v>0.86974399875486541</v>
      </c>
    </row>
    <row r="48" spans="2:10" x14ac:dyDescent="0.15">
      <c r="B48" s="1">
        <v>2.8</v>
      </c>
      <c r="C48" s="1"/>
      <c r="D48" s="1"/>
      <c r="E48" s="1"/>
      <c r="G48" s="1">
        <v>2.8</v>
      </c>
      <c r="H48" s="8">
        <f t="shared" si="5"/>
        <v>1.0296194171811581</v>
      </c>
      <c r="I48" s="8">
        <f t="shared" si="6"/>
        <v>1.4854268271702415</v>
      </c>
      <c r="J48" s="8">
        <f t="shared" si="7"/>
        <v>0.93719998201495236</v>
      </c>
    </row>
    <row r="49" spans="2:10" x14ac:dyDescent="0.15">
      <c r="B49" s="1">
        <v>3</v>
      </c>
      <c r="C49" s="1"/>
      <c r="D49" s="1"/>
      <c r="E49" s="1"/>
      <c r="G49" s="1">
        <v>3</v>
      </c>
      <c r="H49" s="8">
        <f t="shared" si="5"/>
        <v>1.0986122886681098</v>
      </c>
      <c r="I49" s="8">
        <f t="shared" si="6"/>
        <v>1.5849625007211563</v>
      </c>
      <c r="J49" s="8">
        <f t="shared" si="7"/>
        <v>1</v>
      </c>
    </row>
    <row r="50" spans="2:10" x14ac:dyDescent="0.15">
      <c r="B50" s="1">
        <v>3.2</v>
      </c>
      <c r="C50" s="1"/>
      <c r="D50" s="1"/>
      <c r="E50" s="1"/>
      <c r="G50" s="1">
        <v>3.2</v>
      </c>
      <c r="H50" s="8">
        <f t="shared" si="5"/>
        <v>1.1631508098056809</v>
      </c>
      <c r="I50" s="8">
        <f t="shared" si="6"/>
        <v>1.6780719051126378</v>
      </c>
      <c r="J50" s="8">
        <f t="shared" si="7"/>
        <v>1.0587454935679026</v>
      </c>
    </row>
    <row r="51" spans="2:10" x14ac:dyDescent="0.15">
      <c r="B51" s="1">
        <v>3.4</v>
      </c>
      <c r="C51" s="1"/>
      <c r="D51" s="1"/>
      <c r="E51" s="1"/>
      <c r="G51" s="1">
        <v>3.4</v>
      </c>
      <c r="H51" s="8">
        <f t="shared" si="5"/>
        <v>1.2237754316221157</v>
      </c>
      <c r="I51" s="8">
        <f t="shared" si="6"/>
        <v>1.7655347463629771</v>
      </c>
      <c r="J51" s="8">
        <f t="shared" si="7"/>
        <v>1.1139284024446385</v>
      </c>
    </row>
    <row r="52" spans="2:10" x14ac:dyDescent="0.15">
      <c r="B52" s="1">
        <v>3.6</v>
      </c>
      <c r="C52" s="1"/>
      <c r="D52" s="1"/>
      <c r="E52" s="1"/>
      <c r="G52" s="1">
        <v>3.6</v>
      </c>
      <c r="H52" s="8">
        <f t="shared" si="5"/>
        <v>1.2809338454620642</v>
      </c>
      <c r="I52" s="8">
        <f t="shared" si="6"/>
        <v>1.84799690655495</v>
      </c>
      <c r="J52" s="8">
        <f t="shared" si="7"/>
        <v>1.16595623285353</v>
      </c>
    </row>
    <row r="53" spans="2:10" x14ac:dyDescent="0.15">
      <c r="B53" s="1">
        <v>3.8</v>
      </c>
      <c r="C53" s="1"/>
      <c r="D53" s="1"/>
      <c r="E53" s="1"/>
      <c r="G53" s="1">
        <v>3.8</v>
      </c>
      <c r="H53" s="8">
        <f t="shared" si="5"/>
        <v>1.33500106673234</v>
      </c>
      <c r="I53" s="8">
        <f t="shared" si="6"/>
        <v>1.925999418556223</v>
      </c>
      <c r="J53" s="8">
        <f t="shared" si="7"/>
        <v>1.215170338528448</v>
      </c>
    </row>
    <row r="54" spans="2:10" x14ac:dyDescent="0.15">
      <c r="B54" s="1">
        <v>4</v>
      </c>
      <c r="C54" s="1"/>
      <c r="D54" s="1"/>
      <c r="E54" s="1"/>
      <c r="G54" s="1">
        <v>4</v>
      </c>
      <c r="H54" s="8">
        <f t="shared" si="5"/>
        <v>1.3862943611198906</v>
      </c>
      <c r="I54" s="8">
        <f t="shared" si="6"/>
        <v>2</v>
      </c>
      <c r="J54" s="8">
        <f t="shared" si="7"/>
        <v>1.2618595071429148</v>
      </c>
    </row>
  </sheetData>
  <phoneticPr fontId="2"/>
  <pageMargins left="0.39370078740157483" right="0.39370078740157483" top="0.78740157480314965" bottom="0.78740157480314965" header="0.51181102362204722" footer="0.51181102362204722"/>
  <pageSetup paperSize="9" scale="96" fitToHeight="2" orientation="landscape" horizontalDpi="4294967293" verticalDpi="0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対数関数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2010-05-30T06:17:17Z</cp:lastPrinted>
  <dcterms:created xsi:type="dcterms:W3CDTF">2009-08-15T02:04:31Z</dcterms:created>
  <dcterms:modified xsi:type="dcterms:W3CDTF">2017-08-10T08:21:07Z</dcterms:modified>
</cp:coreProperties>
</file>