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\NewHP3\PC-School\ExcelP\"/>
    </mc:Choice>
  </mc:AlternateContent>
  <bookViews>
    <workbookView xWindow="390" yWindow="315" windowWidth="14235" windowHeight="8055"/>
  </bookViews>
  <sheets>
    <sheet name="YEAR・MONTH" sheetId="2" r:id="rId1"/>
    <sheet name="DAY・WEEKDAY" sheetId="4" r:id="rId2"/>
  </sheets>
  <calcPr calcId="171027"/>
</workbook>
</file>

<file path=xl/calcChain.xml><?xml version="1.0" encoding="utf-8"?>
<calcChain xmlns="http://schemas.openxmlformats.org/spreadsheetml/2006/main">
  <c r="E34" i="4" l="1"/>
  <c r="E33" i="4"/>
  <c r="F26" i="4"/>
  <c r="F25" i="4"/>
  <c r="C18" i="4"/>
  <c r="E18" i="4" s="1"/>
  <c r="E16" i="4"/>
  <c r="E17" i="4"/>
  <c r="E15" i="4"/>
  <c r="D16" i="4"/>
  <c r="D17" i="4"/>
  <c r="D15" i="4"/>
  <c r="H29" i="2"/>
  <c r="H31" i="2" s="1"/>
  <c r="C29" i="2"/>
  <c r="G23" i="2"/>
  <c r="G24" i="2"/>
  <c r="G22" i="2"/>
  <c r="E13" i="2"/>
  <c r="E14" i="2"/>
  <c r="C15" i="2"/>
  <c r="E15" i="2" s="1"/>
  <c r="E12" i="2"/>
  <c r="D13" i="2"/>
  <c r="D14" i="2"/>
  <c r="D15" i="2"/>
  <c r="D12" i="2"/>
  <c r="D18" i="4" l="1"/>
</calcChain>
</file>

<file path=xl/sharedStrings.xml><?xml version="1.0" encoding="utf-8"?>
<sst xmlns="http://schemas.openxmlformats.org/spreadsheetml/2006/main" count="77" uniqueCount="50">
  <si>
    <t>＜練習1＞</t>
    <rPh sb="1" eb="3">
      <t>レンシュウ</t>
    </rPh>
    <phoneticPr fontId="2"/>
  </si>
  <si>
    <t>＜練習2＞</t>
    <rPh sb="1" eb="3">
      <t>レンシュウ</t>
    </rPh>
    <phoneticPr fontId="2"/>
  </si>
  <si>
    <t>＜結果＞</t>
    <rPh sb="1" eb="3">
      <t>ケッカ</t>
    </rPh>
    <phoneticPr fontId="2"/>
  </si>
  <si>
    <t>&lt;例&gt;</t>
    <rPh sb="1" eb="2">
      <t>レイ</t>
    </rPh>
    <phoneticPr fontId="2"/>
  </si>
  <si>
    <t>引数</t>
    <rPh sb="0" eb="2">
      <t>ヒキスウ</t>
    </rPh>
    <phoneticPr fontId="2"/>
  </si>
  <si>
    <t>今日の日付</t>
    <rPh sb="0" eb="2">
      <t>キョウ</t>
    </rPh>
    <rPh sb="3" eb="5">
      <t>ヒヅケ</t>
    </rPh>
    <phoneticPr fontId="2"/>
  </si>
  <si>
    <t>◎「年」・「月」を求める　YEAR／MONTH</t>
    <rPh sb="2" eb="3">
      <t>ネン</t>
    </rPh>
    <rPh sb="6" eb="7">
      <t>ツキ</t>
    </rPh>
    <rPh sb="9" eb="10">
      <t>モト</t>
    </rPh>
    <phoneticPr fontId="2"/>
  </si>
  <si>
    <t>YEAR(日付を表す値）</t>
    <rPh sb="5" eb="7">
      <t>ヒヅケ</t>
    </rPh>
    <rPh sb="8" eb="9">
      <t>アラワ</t>
    </rPh>
    <rPh sb="10" eb="11">
      <t>アタイ</t>
    </rPh>
    <phoneticPr fontId="2"/>
  </si>
  <si>
    <t>MONTH(日付を表す値）</t>
    <rPh sb="6" eb="8">
      <t>ヒヅケ</t>
    </rPh>
    <rPh sb="9" eb="10">
      <t>アラワ</t>
    </rPh>
    <rPh sb="11" eb="12">
      <t>アタイ</t>
    </rPh>
    <phoneticPr fontId="2"/>
  </si>
  <si>
    <t>引数から「年」を西暦で求める</t>
    <rPh sb="0" eb="2">
      <t>ヒキスウ</t>
    </rPh>
    <rPh sb="5" eb="6">
      <t>ネン</t>
    </rPh>
    <rPh sb="8" eb="10">
      <t>セイレキ</t>
    </rPh>
    <rPh sb="11" eb="12">
      <t>モト</t>
    </rPh>
    <phoneticPr fontId="2"/>
  </si>
  <si>
    <t>引数から「月」を求める</t>
    <rPh sb="0" eb="2">
      <t>ヒキスウ</t>
    </rPh>
    <rPh sb="5" eb="6">
      <t>ツキ</t>
    </rPh>
    <rPh sb="8" eb="9">
      <t>モト</t>
    </rPh>
    <phoneticPr fontId="2"/>
  </si>
  <si>
    <t>＊引数</t>
    <rPh sb="1" eb="3">
      <t>ヒキスウ</t>
    </rPh>
    <phoneticPr fontId="2"/>
  </si>
  <si>
    <t>文字列の例　“2010/05/12”，　“平成22年7月20日”　など</t>
    <rPh sb="0" eb="3">
      <t>モジレツ</t>
    </rPh>
    <rPh sb="4" eb="5">
      <t>レイ</t>
    </rPh>
    <rPh sb="21" eb="23">
      <t>ヘイセイ</t>
    </rPh>
    <rPh sb="25" eb="26">
      <t>ネン</t>
    </rPh>
    <rPh sb="27" eb="28">
      <t>ガツ</t>
    </rPh>
    <rPh sb="30" eb="31">
      <t>ニチ</t>
    </rPh>
    <phoneticPr fontId="2"/>
  </si>
  <si>
    <t>日付を表すシリアル値　0～2958465（1900年1月1日を1とする）</t>
    <rPh sb="0" eb="2">
      <t>ヒヅケ</t>
    </rPh>
    <rPh sb="3" eb="4">
      <t>アラワ</t>
    </rPh>
    <rPh sb="9" eb="10">
      <t>チ</t>
    </rPh>
    <rPh sb="25" eb="26">
      <t>ネン</t>
    </rPh>
    <rPh sb="27" eb="28">
      <t>ガツ</t>
    </rPh>
    <rPh sb="29" eb="30">
      <t>ニチ</t>
    </rPh>
    <phoneticPr fontId="2"/>
  </si>
  <si>
    <t>関数や数式</t>
    <rPh sb="0" eb="2">
      <t>カンスウ</t>
    </rPh>
    <rPh sb="3" eb="5">
      <t>スウシキ</t>
    </rPh>
    <phoneticPr fontId="2"/>
  </si>
  <si>
    <t>上記の値を返す関数や数式</t>
    <rPh sb="0" eb="2">
      <t>ジョウキ</t>
    </rPh>
    <rPh sb="3" eb="4">
      <t>アタイ</t>
    </rPh>
    <rPh sb="5" eb="6">
      <t>カエ</t>
    </rPh>
    <rPh sb="7" eb="9">
      <t>カンスウ</t>
    </rPh>
    <rPh sb="10" eb="12">
      <t>スウシキ</t>
    </rPh>
    <phoneticPr fontId="2"/>
  </si>
  <si>
    <t>文字列</t>
    <rPh sb="0" eb="3">
      <t>モジレツ</t>
    </rPh>
    <phoneticPr fontId="2"/>
  </si>
  <si>
    <t>シリアル値</t>
    <rPh sb="4" eb="5">
      <t>チ</t>
    </rPh>
    <phoneticPr fontId="2"/>
  </si>
  <si>
    <t>関数　TODAY()</t>
    <rPh sb="0" eb="2">
      <t>カンスウ</t>
    </rPh>
    <phoneticPr fontId="2"/>
  </si>
  <si>
    <t>昭和29年7月10日</t>
    <rPh sb="0" eb="2">
      <t>ショウワ</t>
    </rPh>
    <rPh sb="4" eb="5">
      <t>ネン</t>
    </rPh>
    <rPh sb="6" eb="7">
      <t>ガツ</t>
    </rPh>
    <rPh sb="9" eb="10">
      <t>ニチ</t>
    </rPh>
    <phoneticPr fontId="2"/>
  </si>
  <si>
    <t>年</t>
    <rPh sb="0" eb="1">
      <t>ネン</t>
    </rPh>
    <phoneticPr fontId="2"/>
  </si>
  <si>
    <t>月</t>
  </si>
  <si>
    <t>月</t>
    <rPh sb="0" eb="1">
      <t>ツキ</t>
    </rPh>
    <phoneticPr fontId="2"/>
  </si>
  <si>
    <t>日付</t>
    <rPh sb="0" eb="2">
      <t>ヒヅケ</t>
    </rPh>
    <phoneticPr fontId="2"/>
  </si>
  <si>
    <t>西暦</t>
    <rPh sb="0" eb="2">
      <t>セイレキ</t>
    </rPh>
    <phoneticPr fontId="2"/>
  </si>
  <si>
    <t>明治35年</t>
    <rPh sb="0" eb="2">
      <t>メイジ</t>
    </rPh>
    <rPh sb="4" eb="5">
      <t>ネン</t>
    </rPh>
    <phoneticPr fontId="2"/>
  </si>
  <si>
    <t>大正12年</t>
    <rPh sb="0" eb="2">
      <t>タイショウ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</si>
  <si>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</si>
  <si>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次の年を表す文字列から西暦を求めなさい。</t>
    <rPh sb="0" eb="1">
      <t>ツギ</t>
    </rPh>
    <rPh sb="2" eb="3">
      <t>トシ</t>
    </rPh>
    <rPh sb="4" eb="5">
      <t>アラワ</t>
    </rPh>
    <rPh sb="6" eb="9">
      <t>モジレツ</t>
    </rPh>
    <rPh sb="11" eb="13">
      <t>セイレキ</t>
    </rPh>
    <rPh sb="14" eb="15">
      <t>モト</t>
    </rPh>
    <phoneticPr fontId="2"/>
  </si>
  <si>
    <t>誕生日</t>
    <rPh sb="0" eb="3">
      <t>タンジョウビ</t>
    </rPh>
    <phoneticPr fontId="2"/>
  </si>
  <si>
    <t>メッセージ</t>
    <phoneticPr fontId="2"/>
  </si>
  <si>
    <t>誕生日を入力すると誕生月の場合は，自動でメッセージに“今月は誕生月です”と表示するようにしなさい。</t>
    <rPh sb="0" eb="3">
      <t>タンジョウビ</t>
    </rPh>
    <rPh sb="4" eb="6">
      <t>ニュウリョク</t>
    </rPh>
    <rPh sb="9" eb="11">
      <t>タンジョウ</t>
    </rPh>
    <rPh sb="11" eb="12">
      <t>ヅキ</t>
    </rPh>
    <rPh sb="13" eb="15">
      <t>バアイ</t>
    </rPh>
    <rPh sb="17" eb="19">
      <t>ジドウ</t>
    </rPh>
    <rPh sb="27" eb="29">
      <t>コンゲツ</t>
    </rPh>
    <rPh sb="30" eb="32">
      <t>タンジョウ</t>
    </rPh>
    <rPh sb="32" eb="33">
      <t>ヅキ</t>
    </rPh>
    <rPh sb="37" eb="39">
      <t>ヒョウジ</t>
    </rPh>
    <phoneticPr fontId="2"/>
  </si>
  <si>
    <t>メッセージ</t>
    <phoneticPr fontId="2"/>
  </si>
  <si>
    <t>DAY(日付を表す値）</t>
    <rPh sb="4" eb="6">
      <t>ヒヅケ</t>
    </rPh>
    <rPh sb="7" eb="8">
      <t>アラワ</t>
    </rPh>
    <rPh sb="9" eb="10">
      <t>アタイ</t>
    </rPh>
    <phoneticPr fontId="2"/>
  </si>
  <si>
    <t>引数から「日」を求める</t>
    <rPh sb="0" eb="2">
      <t>ヒキスウ</t>
    </rPh>
    <rPh sb="5" eb="6">
      <t>ニチ</t>
    </rPh>
    <rPh sb="8" eb="9">
      <t>モト</t>
    </rPh>
    <phoneticPr fontId="2"/>
  </si>
  <si>
    <t>WEEKDAY(日付を表す値，形式）</t>
    <rPh sb="8" eb="10">
      <t>ヒヅケ</t>
    </rPh>
    <rPh sb="11" eb="12">
      <t>アラワ</t>
    </rPh>
    <rPh sb="13" eb="14">
      <t>アタイ</t>
    </rPh>
    <rPh sb="15" eb="17">
      <t>ケイシキ</t>
    </rPh>
    <phoneticPr fontId="2"/>
  </si>
  <si>
    <t>日付を表す引数から「曜日」を求める</t>
    <rPh sb="0" eb="2">
      <t>ヒヅケ</t>
    </rPh>
    <rPh sb="3" eb="4">
      <t>アラワ</t>
    </rPh>
    <rPh sb="5" eb="7">
      <t>ヒキスウ</t>
    </rPh>
    <rPh sb="10" eb="12">
      <t>ヨウビ</t>
    </rPh>
    <rPh sb="14" eb="15">
      <t>モト</t>
    </rPh>
    <phoneticPr fontId="2"/>
  </si>
  <si>
    <t>形式：1…日曜＝1～土曜＝7　　2…月曜＝1～日曜＝7　　3…月曜＝0～日曜＝6　で返す</t>
    <rPh sb="0" eb="2">
      <t>ケイシキ</t>
    </rPh>
    <rPh sb="5" eb="7">
      <t>ニチヨウ</t>
    </rPh>
    <rPh sb="10" eb="12">
      <t>ドヨウ</t>
    </rPh>
    <rPh sb="18" eb="20">
      <t>ゲツヨウ</t>
    </rPh>
    <rPh sb="23" eb="25">
      <t>ニチヨウ</t>
    </rPh>
    <rPh sb="31" eb="33">
      <t>ゲツヨウ</t>
    </rPh>
    <rPh sb="36" eb="38">
      <t>ニチヨウ</t>
    </rPh>
    <rPh sb="42" eb="43">
      <t>カエ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</si>
  <si>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</si>
  <si>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</si>
  <si>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＊曜日の形式は1（日曜＝1～土曜＝7）</t>
    <rPh sb="1" eb="3">
      <t>ヨウビ</t>
    </rPh>
    <rPh sb="4" eb="6">
      <t>ケイシキ</t>
    </rPh>
    <rPh sb="9" eb="11">
      <t>ニチヨウ</t>
    </rPh>
    <rPh sb="14" eb="16">
      <t>ドヨウ</t>
    </rPh>
    <phoneticPr fontId="2"/>
  </si>
  <si>
    <t>次の日付から「年」，「月」，「日」を別々に取り出し，「・・・・年・・月・・日開始です」と表示しなさい。</t>
    <rPh sb="0" eb="1">
      <t>ツギ</t>
    </rPh>
    <rPh sb="2" eb="4">
      <t>ヒヅケ</t>
    </rPh>
    <rPh sb="7" eb="8">
      <t>ネン</t>
    </rPh>
    <rPh sb="11" eb="12">
      <t>ツキ</t>
    </rPh>
    <rPh sb="15" eb="16">
      <t>ニチ</t>
    </rPh>
    <rPh sb="18" eb="20">
      <t>ベツベツ</t>
    </rPh>
    <rPh sb="21" eb="22">
      <t>ト</t>
    </rPh>
    <rPh sb="23" eb="24">
      <t>ダ</t>
    </rPh>
    <rPh sb="31" eb="32">
      <t>ネン</t>
    </rPh>
    <rPh sb="34" eb="35">
      <t>ガツ</t>
    </rPh>
    <rPh sb="37" eb="38">
      <t>ニチ</t>
    </rPh>
    <rPh sb="38" eb="40">
      <t>カイシ</t>
    </rPh>
    <rPh sb="44" eb="46">
      <t>ヒョウジ</t>
    </rPh>
    <phoneticPr fontId="2"/>
  </si>
  <si>
    <t>誕生日を和暦で入力すると，西暦年とその日の曜日が表示されるようにしなさい。</t>
    <rPh sb="0" eb="3">
      <t>タンジョウビ</t>
    </rPh>
    <rPh sb="4" eb="6">
      <t>ワレキ</t>
    </rPh>
    <rPh sb="7" eb="9">
      <t>ニュウリョク</t>
    </rPh>
    <rPh sb="13" eb="15">
      <t>セイレキ</t>
    </rPh>
    <rPh sb="15" eb="16">
      <t>ネン</t>
    </rPh>
    <rPh sb="19" eb="20">
      <t>ヒ</t>
    </rPh>
    <rPh sb="21" eb="23">
      <t>ヨウビ</t>
    </rPh>
    <rPh sb="24" eb="26">
      <t>ヒョウジ</t>
    </rPh>
    <phoneticPr fontId="2"/>
  </si>
  <si>
    <t>曜日の表示には右の表を利用してHLOOKUP関数を使用する。</t>
    <rPh sb="0" eb="2">
      <t>ヨウビ</t>
    </rPh>
    <rPh sb="3" eb="5">
      <t>ヒョウジ</t>
    </rPh>
    <rPh sb="7" eb="8">
      <t>ミギ</t>
    </rPh>
    <rPh sb="9" eb="10">
      <t>ヒョウ</t>
    </rPh>
    <rPh sb="11" eb="13">
      <t>リヨウ</t>
    </rPh>
    <rPh sb="22" eb="24">
      <t>カンスウ</t>
    </rPh>
    <rPh sb="25" eb="27">
      <t>シヨウ</t>
    </rPh>
    <phoneticPr fontId="2"/>
  </si>
  <si>
    <t>火</t>
  </si>
  <si>
    <t>水</t>
  </si>
  <si>
    <t>木</t>
  </si>
  <si>
    <t>金</t>
  </si>
  <si>
    <t>土</t>
  </si>
  <si>
    <t>◎「日」・「曜日」を求める　DAY／WEEKDAY</t>
    <rPh sb="2" eb="3">
      <t>ニチ</t>
    </rPh>
    <rPh sb="6" eb="8">
      <t>ヨウビ</t>
    </rPh>
    <rPh sb="10" eb="11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</si>
</sst>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9" formatCode="[$-411]ggge&quot;年&quot;m&quot;月&quot;d&quot;日&quot;;@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>
      <alignment vertical="center"/>
    </xf>
    <xf numFmtId="14" fontId="0" fillId="0" borderId="1" xfId="0" quotePrefix="1" applyNumberFormat="1" applyBorder="1">
      <alignment vertical="center"/>
    </xf>
    <xf numFmtId="14" fontId="0" fillId="0" borderId="1" xfId="0" applyNumberFormat="1" applyBorder="1">
      <alignment vertical="center"/>
    </xf>
    <xf numFmtId="58" fontId="0" fillId="0" borderId="1" xfId="0" applyNumberFormat="1" applyBorder="1" applyAlignment="1">
      <alignment horizontal="center" vertical="center"/>
    </xf>
    <xf numFmtId="58" fontId="0" fillId="0" borderId="1" xfId="0" applyNumberFormat="1" applyBorder="1">
      <alignment vertical="center"/>
    </xf>
    <xf numFmtId="189" fontId="0" fillId="0" borderId="1" xfId="0" applyNumberFormat="1" applyBorder="1" applyAlignment="1">
      <alignment horizontal="center" vertical="center"/>
    </xf>
    <xf numFmtId="189" fontId="0" fillId="0" borderId="0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89" fontId="0" fillId="0" borderId="1" xfId="0" applyNumberFormat="1" applyBorder="1" applyAlignment="1">
      <alignment horizontal="center" vertical="center"/>
    </xf>
    <xf numFmtId="0" fontId="3" fillId="0" borderId="0" xfId="1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/>
  </sheetViews>
  <sheetFormatPr defaultRowHeight="13.5" x14ac:dyDescent="0.15"/>
  <cols>
    <col min="1" max="1" width="10.375" customWidth="1"/>
    <col min="2" max="2" width="15.375" customWidth="1"/>
    <col min="3" max="3" width="15.25" customWidth="1"/>
    <col min="4" max="5" width="10.625" customWidth="1"/>
    <col min="6" max="6" width="9.5" customWidth="1"/>
    <col min="7" max="7" width="10.625" customWidth="1"/>
    <col min="8" max="8" width="15.875" customWidth="1"/>
    <col min="9" max="9" width="10.625" customWidth="1"/>
    <col min="10" max="10" width="11.5" bestFit="1" customWidth="1"/>
    <col min="11" max="12" width="11.375" customWidth="1"/>
  </cols>
  <sheetData>
    <row r="1" spans="1:5" ht="25.5" x14ac:dyDescent="0.15">
      <c r="A1" s="16" t="s">
        <v>6</v>
      </c>
    </row>
    <row r="3" spans="1:5" x14ac:dyDescent="0.15">
      <c r="A3" t="s">
        <v>7</v>
      </c>
      <c r="C3" t="s">
        <v>9</v>
      </c>
    </row>
    <row r="4" spans="1:5" x14ac:dyDescent="0.15">
      <c r="A4" t="s">
        <v>8</v>
      </c>
      <c r="C4" t="s">
        <v>10</v>
      </c>
    </row>
    <row r="5" spans="1:5" x14ac:dyDescent="0.15">
      <c r="C5" s="5" t="s">
        <v>11</v>
      </c>
      <c r="D5" t="s">
        <v>12</v>
      </c>
    </row>
    <row r="6" spans="1:5" x14ac:dyDescent="0.15">
      <c r="D6" t="s">
        <v>13</v>
      </c>
    </row>
    <row r="7" spans="1:5" x14ac:dyDescent="0.15">
      <c r="D7" t="s">
        <v>14</v>
      </c>
      <c r="E7" t="s">
        <v>15</v>
      </c>
    </row>
    <row r="9" spans="1:5" x14ac:dyDescent="0.15">
      <c r="A9" s="2"/>
    </row>
    <row r="10" spans="1:5" x14ac:dyDescent="0.15">
      <c r="B10" t="s">
        <v>3</v>
      </c>
    </row>
    <row r="11" spans="1:5" x14ac:dyDescent="0.15">
      <c r="B11" s="14" t="s">
        <v>4</v>
      </c>
      <c r="C11" s="14"/>
      <c r="D11" s="3" t="s">
        <v>20</v>
      </c>
      <c r="E11" s="3" t="s">
        <v>22</v>
      </c>
    </row>
    <row r="12" spans="1:5" x14ac:dyDescent="0.15">
      <c r="B12" s="1" t="s">
        <v>16</v>
      </c>
      <c r="C12" s="4" t="s">
        <v>19</v>
      </c>
      <c r="D12" s="1">
        <f>YEAR(C12)</f>
        <v>1954</v>
      </c>
      <c r="E12" s="1">
        <f>MONTH(C12)</f>
        <v>7</v>
      </c>
    </row>
    <row r="13" spans="1:5" x14ac:dyDescent="0.15">
      <c r="B13" s="13" t="s">
        <v>17</v>
      </c>
      <c r="C13" s="7">
        <v>40050</v>
      </c>
      <c r="D13" s="1">
        <f>YEAR(C13)</f>
        <v>2009</v>
      </c>
      <c r="E13" s="1">
        <f>MONTH(C13)</f>
        <v>8</v>
      </c>
    </row>
    <row r="14" spans="1:5" x14ac:dyDescent="0.15">
      <c r="B14" s="13"/>
      <c r="C14" s="1">
        <v>18695</v>
      </c>
      <c r="D14" s="1">
        <f>YEAR(C14)</f>
        <v>1951</v>
      </c>
      <c r="E14" s="1">
        <f>MONTH(C14)</f>
        <v>3</v>
      </c>
    </row>
    <row r="15" spans="1:5" x14ac:dyDescent="0.15">
      <c r="B15" s="1" t="s">
        <v>18</v>
      </c>
      <c r="C15" s="8">
        <f ca="1">TODAY()</f>
        <v>42959</v>
      </c>
      <c r="D15" s="1">
        <f ca="1">YEAR(C15)</f>
        <v>2017</v>
      </c>
      <c r="E15" s="1">
        <f ca="1">MONTH(C15)</f>
        <v>8</v>
      </c>
    </row>
    <row r="19" spans="1:8" x14ac:dyDescent="0.15">
      <c r="A19" t="s">
        <v>0</v>
      </c>
      <c r="B19" t="s">
        <v>28</v>
      </c>
    </row>
    <row r="20" spans="1:8" x14ac:dyDescent="0.15">
      <c r="F20" t="s">
        <v>2</v>
      </c>
    </row>
    <row r="21" spans="1:8" x14ac:dyDescent="0.15">
      <c r="B21" s="9" t="s">
        <v>20</v>
      </c>
      <c r="C21" s="3" t="s">
        <v>24</v>
      </c>
      <c r="F21" s="9" t="s">
        <v>23</v>
      </c>
      <c r="G21" s="3" t="s">
        <v>24</v>
      </c>
    </row>
    <row r="22" spans="1:8" x14ac:dyDescent="0.15">
      <c r="B22" s="1" t="s">
        <v>25</v>
      </c>
      <c r="C22" s="1"/>
      <c r="F22" s="1" t="s">
        <v>25</v>
      </c>
      <c r="G22" s="1">
        <f>YEAR(F22 &amp;"1月1日")</f>
        <v>1902</v>
      </c>
    </row>
    <row r="23" spans="1:8" x14ac:dyDescent="0.15">
      <c r="B23" s="10" t="s">
        <v>26</v>
      </c>
      <c r="C23" s="1"/>
      <c r="F23" s="10" t="s">
        <v>26</v>
      </c>
      <c r="G23" s="1">
        <f>YEAR(F23 &amp;"1月1日")</f>
        <v>1923</v>
      </c>
    </row>
    <row r="24" spans="1:8" x14ac:dyDescent="0.15">
      <c r="B24" s="10" t="s">
        <v>27</v>
      </c>
      <c r="C24" s="1"/>
      <c r="F24" s="10" t="s">
        <v>27</v>
      </c>
      <c r="G24" s="1">
        <f>YEAR(F24 &amp;"1月1日")</f>
        <v>1955</v>
      </c>
    </row>
    <row r="27" spans="1:8" x14ac:dyDescent="0.15">
      <c r="A27" t="s">
        <v>1</v>
      </c>
      <c r="B27" t="s">
        <v>31</v>
      </c>
    </row>
    <row r="28" spans="1:8" x14ac:dyDescent="0.15">
      <c r="H28" t="s">
        <v>2</v>
      </c>
    </row>
    <row r="29" spans="1:8" x14ac:dyDescent="0.15">
      <c r="B29" s="1" t="s">
        <v>5</v>
      </c>
      <c r="C29" s="8">
        <f ca="1">TODAY()</f>
        <v>42959</v>
      </c>
      <c r="H29" s="8">
        <f ca="1">TODAY()</f>
        <v>42959</v>
      </c>
    </row>
    <row r="30" spans="1:8" x14ac:dyDescent="0.15">
      <c r="B30" s="1" t="s">
        <v>29</v>
      </c>
      <c r="C30" s="8"/>
      <c r="H30" s="8">
        <v>31826</v>
      </c>
    </row>
    <row r="31" spans="1:8" x14ac:dyDescent="0.15">
      <c r="B31" s="1" t="s">
        <v>30</v>
      </c>
      <c r="C31" s="1"/>
      <c r="H31" s="1" t="str">
        <f ca="1">IF(MONTH(H29)=MONTH(H30), "今月は誕生月です","")</f>
        <v/>
      </c>
    </row>
  </sheetData>
  <mergeCells count="2">
    <mergeCell ref="B13:B14"/>
    <mergeCell ref="B11:C11"/>
  </mergeCells>
  <phoneticPr fontId="2"/>
  <pageMargins left="0.75" right="0.75" top="1" bottom="1" header="0.51200000000000001" footer="0.51200000000000001"/>
  <pageSetup paperSize="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/>
  </sheetViews>
  <sheetFormatPr defaultRowHeight="13.5" x14ac:dyDescent="0.15"/>
  <cols>
    <col min="1" max="1" width="10.375" customWidth="1"/>
    <col min="2" max="2" width="16.875" customWidth="1"/>
    <col min="3" max="3" width="15.875" customWidth="1"/>
    <col min="4" max="5" width="10.625" customWidth="1"/>
    <col min="6" max="6" width="9.5" customWidth="1"/>
    <col min="7" max="7" width="10.625" customWidth="1"/>
    <col min="8" max="14" width="4.625" customWidth="1"/>
  </cols>
  <sheetData>
    <row r="1" spans="1:5" ht="25.5" x14ac:dyDescent="0.15">
      <c r="A1" s="16" t="s">
        <v>49</v>
      </c>
    </row>
    <row r="3" spans="1:5" x14ac:dyDescent="0.15">
      <c r="A3" t="s">
        <v>33</v>
      </c>
      <c r="C3" t="s">
        <v>34</v>
      </c>
    </row>
    <row r="4" spans="1:5" x14ac:dyDescent="0.15">
      <c r="C4" s="5" t="s">
        <v>11</v>
      </c>
      <c r="D4" t="s">
        <v>12</v>
      </c>
    </row>
    <row r="5" spans="1:5" x14ac:dyDescent="0.15">
      <c r="D5" t="s">
        <v>13</v>
      </c>
    </row>
    <row r="6" spans="1:5" x14ac:dyDescent="0.15">
      <c r="D6" t="s">
        <v>14</v>
      </c>
      <c r="E6" t="s">
        <v>15</v>
      </c>
    </row>
    <row r="7" spans="1:5" x14ac:dyDescent="0.15">
      <c r="A7" t="s">
        <v>35</v>
      </c>
      <c r="C7" t="s">
        <v>36</v>
      </c>
    </row>
    <row r="8" spans="1:5" x14ac:dyDescent="0.15">
      <c r="C8" t="s">
        <v>37</v>
      </c>
    </row>
    <row r="12" spans="1:5" x14ac:dyDescent="0.15">
      <c r="A12" s="2"/>
    </row>
    <row r="13" spans="1:5" x14ac:dyDescent="0.15">
      <c r="B13" t="s">
        <v>3</v>
      </c>
    </row>
    <row r="14" spans="1:5" x14ac:dyDescent="0.15">
      <c r="B14" s="14" t="s">
        <v>4</v>
      </c>
      <c r="C14" s="14"/>
      <c r="D14" s="3" t="s">
        <v>38</v>
      </c>
      <c r="E14" s="3" t="s">
        <v>39</v>
      </c>
    </row>
    <row r="15" spans="1:5" x14ac:dyDescent="0.15">
      <c r="B15" s="1" t="s">
        <v>16</v>
      </c>
      <c r="C15" s="4" t="s">
        <v>19</v>
      </c>
      <c r="D15" s="1">
        <f>DAY(C15)</f>
        <v>10</v>
      </c>
      <c r="E15" s="1">
        <f>WEEKDAY(C15,1)</f>
        <v>7</v>
      </c>
    </row>
    <row r="16" spans="1:5" x14ac:dyDescent="0.15">
      <c r="B16" s="13" t="s">
        <v>17</v>
      </c>
      <c r="C16" s="7">
        <v>40050</v>
      </c>
      <c r="D16" s="1">
        <f>DAY(C16)</f>
        <v>25</v>
      </c>
      <c r="E16" s="1">
        <f>WEEKDAY(C16,1)</f>
        <v>3</v>
      </c>
    </row>
    <row r="17" spans="1:14" x14ac:dyDescent="0.15">
      <c r="B17" s="13"/>
      <c r="C17" s="1">
        <v>18695</v>
      </c>
      <c r="D17" s="1">
        <f>DAY(C17)</f>
        <v>8</v>
      </c>
      <c r="E17" s="1">
        <f>WEEKDAY(C17,1)</f>
        <v>5</v>
      </c>
    </row>
    <row r="18" spans="1:14" x14ac:dyDescent="0.15">
      <c r="B18" s="1" t="s">
        <v>18</v>
      </c>
      <c r="C18" s="8">
        <f ca="1">TODAY()</f>
        <v>42959</v>
      </c>
      <c r="D18" s="1">
        <f ca="1">DAY(C18)</f>
        <v>12</v>
      </c>
      <c r="E18" s="1">
        <f ca="1">WEEKDAY(C18,1)</f>
        <v>7</v>
      </c>
    </row>
    <row r="19" spans="1:14" x14ac:dyDescent="0.15">
      <c r="E19" t="s">
        <v>40</v>
      </c>
    </row>
    <row r="22" spans="1:14" x14ac:dyDescent="0.15">
      <c r="A22" t="s">
        <v>0</v>
      </c>
      <c r="B22" t="s">
        <v>41</v>
      </c>
    </row>
    <row r="23" spans="1:14" x14ac:dyDescent="0.15">
      <c r="F23" t="s">
        <v>2</v>
      </c>
    </row>
    <row r="24" spans="1:14" x14ac:dyDescent="0.15">
      <c r="B24" s="9" t="s">
        <v>23</v>
      </c>
      <c r="C24" s="14" t="s">
        <v>32</v>
      </c>
      <c r="D24" s="14"/>
      <c r="F24" s="14" t="s">
        <v>32</v>
      </c>
      <c r="G24" s="14"/>
    </row>
    <row r="25" spans="1:14" x14ac:dyDescent="0.15">
      <c r="B25" s="8">
        <v>31912</v>
      </c>
      <c r="C25" s="13"/>
      <c r="D25" s="13"/>
      <c r="F25" s="13" t="str">
        <f>YEAR(B25)&amp;"年"&amp;MONTH(B25)&amp;"月"&amp;DAY(B25)&amp;"日開始です"</f>
        <v>1987年5月15日開始です</v>
      </c>
      <c r="G25" s="13"/>
    </row>
    <row r="26" spans="1:14" x14ac:dyDescent="0.15">
      <c r="B26" s="8">
        <v>39630</v>
      </c>
      <c r="C26" s="13"/>
      <c r="D26" s="13"/>
      <c r="F26" s="13" t="str">
        <f>YEAR(B26)&amp;"年"&amp;MONTH(B26)&amp;"月"&amp;DAY(B26)&amp;"日開始です"</f>
        <v>2008年7月1日開始です</v>
      </c>
      <c r="G26" s="13"/>
    </row>
    <row r="29" spans="1:14" x14ac:dyDescent="0.15">
      <c r="A29" t="s">
        <v>1</v>
      </c>
      <c r="B29" t="s">
        <v>42</v>
      </c>
    </row>
    <row r="30" spans="1:14" x14ac:dyDescent="0.15">
      <c r="B30" t="s">
        <v>43</v>
      </c>
    </row>
    <row r="31" spans="1:14" x14ac:dyDescent="0.15">
      <c r="E31" t="s">
        <v>2</v>
      </c>
    </row>
    <row r="32" spans="1:14" x14ac:dyDescent="0.15">
      <c r="B32" s="1" t="s">
        <v>29</v>
      </c>
      <c r="C32" s="11"/>
      <c r="D32" s="12"/>
      <c r="E32" s="15">
        <v>23322</v>
      </c>
      <c r="F32" s="15"/>
      <c r="H32" s="1">
        <v>1</v>
      </c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</row>
    <row r="33" spans="2:14" x14ac:dyDescent="0.15">
      <c r="B33" s="1" t="s">
        <v>24</v>
      </c>
      <c r="C33" s="3"/>
      <c r="E33" s="14">
        <f>YEAR(E32)</f>
        <v>1963</v>
      </c>
      <c r="F33" s="14"/>
      <c r="H33" s="3" t="s">
        <v>38</v>
      </c>
      <c r="I33" s="3" t="s">
        <v>21</v>
      </c>
      <c r="J33" s="3" t="s">
        <v>44</v>
      </c>
      <c r="K33" s="3" t="s">
        <v>45</v>
      </c>
      <c r="L33" s="3" t="s">
        <v>46</v>
      </c>
      <c r="M33" s="3" t="s">
        <v>47</v>
      </c>
      <c r="N33" s="3" t="s">
        <v>48</v>
      </c>
    </row>
    <row r="34" spans="2:14" x14ac:dyDescent="0.15">
      <c r="B34" s="6" t="s">
        <v>39</v>
      </c>
      <c r="C34" s="3"/>
      <c r="E34" s="14" t="str">
        <f>HLOOKUP(WEEKDAY(E32),H32:N33,2)</f>
        <v>木</v>
      </c>
      <c r="F34" s="14"/>
    </row>
  </sheetData>
  <mergeCells count="11">
    <mergeCell ref="E32:F32"/>
    <mergeCell ref="E33:F33"/>
    <mergeCell ref="E34:F34"/>
    <mergeCell ref="C25:D25"/>
    <mergeCell ref="B14:C14"/>
    <mergeCell ref="C24:D24"/>
    <mergeCell ref="C26:D26"/>
    <mergeCell ref="F24:G24"/>
    <mergeCell ref="F25:G25"/>
    <mergeCell ref="F26:G26"/>
    <mergeCell ref="B16:B17"/>
  </mergeCells>
  <phoneticPr fontId="2"/>
  <pageMargins left="0.75" right="0.75" top="1" bottom="1" header="0.51200000000000001" footer="0.51200000000000001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YEAR・MONTH</vt:lpstr>
      <vt:lpstr>DAY・WEEKDAY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坪内和俊</cp:lastModifiedBy>
  <cp:lastPrinted>2010-02-23T08:48:02Z</cp:lastPrinted>
  <dcterms:created xsi:type="dcterms:W3CDTF">2009-08-15T02:04:31Z</dcterms:created>
  <dcterms:modified xsi:type="dcterms:W3CDTF">2017-08-12T02:55:05Z</dcterms:modified>
</cp:coreProperties>
</file>