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\NewHP3\PC-School\ExcelP\"/>
    </mc:Choice>
  </mc:AlternateContent>
  <bookViews>
    <workbookView xWindow="390" yWindow="315" windowWidth="14340" windowHeight="8055"/>
  </bookViews>
  <sheets>
    <sheet name="IF" sheetId="2" r:id="rId1"/>
  </sheets>
  <calcPr calcId="171027"/>
</workbook>
</file>

<file path=xl/calcChain.xml><?xml version="1.0" encoding="utf-8"?>
<calcChain xmlns="http://schemas.openxmlformats.org/spreadsheetml/2006/main">
  <c r="G38" i="2" l="1"/>
  <c r="H38" i="2"/>
  <c r="H35" i="2"/>
  <c r="G36" i="2"/>
  <c r="H36" i="2" s="1"/>
  <c r="H37" i="2"/>
  <c r="H34" i="2"/>
  <c r="G35" i="2"/>
  <c r="G37" i="2"/>
  <c r="G34" i="2"/>
  <c r="H24" i="2"/>
  <c r="H25" i="2"/>
  <c r="H26" i="2"/>
  <c r="H23" i="2"/>
  <c r="D13" i="2"/>
  <c r="E13" i="2"/>
  <c r="D14" i="2"/>
  <c r="E14" i="2" s="1"/>
  <c r="D12" i="2"/>
  <c r="E12" i="2"/>
</calcChain>
</file>

<file path=xl/sharedStrings.xml><?xml version="1.0" encoding="utf-8"?>
<sst xmlns="http://schemas.openxmlformats.org/spreadsheetml/2006/main" count="32" uniqueCount="26">
  <si>
    <t>＜練習1＞</t>
    <rPh sb="1" eb="3">
      <t>レンシュウ</t>
    </rPh>
    <phoneticPr fontId="2"/>
  </si>
  <si>
    <t>＜練習2＞</t>
    <rPh sb="1" eb="3">
      <t>レンシュウ</t>
    </rPh>
    <phoneticPr fontId="2"/>
  </si>
  <si>
    <t>＜結果＞</t>
    <rPh sb="1" eb="3">
      <t>ケッカ</t>
    </rPh>
    <phoneticPr fontId="2"/>
  </si>
  <si>
    <t>&lt;例&gt;</t>
    <rPh sb="1" eb="2">
      <t>レイ</t>
    </rPh>
    <phoneticPr fontId="2"/>
  </si>
  <si>
    <t>値1</t>
    <rPh sb="0" eb="1">
      <t>アタイ</t>
    </rPh>
    <phoneticPr fontId="2"/>
  </si>
  <si>
    <t>値2</t>
    <rPh sb="0" eb="1">
      <t>アタイ</t>
    </rPh>
    <phoneticPr fontId="2"/>
  </si>
  <si>
    <t>◎条件判断をして処理をする　IF</t>
    <rPh sb="1" eb="3">
      <t>ジョウケン</t>
    </rPh>
    <rPh sb="3" eb="5">
      <t>ハンダン</t>
    </rPh>
    <rPh sb="8" eb="10">
      <t>ショリ</t>
    </rPh>
    <phoneticPr fontId="2"/>
  </si>
  <si>
    <t>IF（論理式，真の場合の処理，偽の場合の処理）</t>
    <rPh sb="3" eb="5">
      <t>ロンリ</t>
    </rPh>
    <rPh sb="5" eb="6">
      <t>シキ</t>
    </rPh>
    <rPh sb="7" eb="8">
      <t>シン</t>
    </rPh>
    <rPh sb="9" eb="11">
      <t>バアイ</t>
    </rPh>
    <rPh sb="12" eb="14">
      <t>ショリ</t>
    </rPh>
    <rPh sb="15" eb="16">
      <t>ギ</t>
    </rPh>
    <rPh sb="17" eb="19">
      <t>バアイ</t>
    </rPh>
    <rPh sb="20" eb="22">
      <t>ショリ</t>
    </rPh>
    <phoneticPr fontId="2"/>
  </si>
  <si>
    <t>論理式が真の場合と偽の場合で異なった処理をする。</t>
    <rPh sb="0" eb="2">
      <t>ロンリ</t>
    </rPh>
    <rPh sb="2" eb="3">
      <t>シキ</t>
    </rPh>
    <rPh sb="4" eb="5">
      <t>シン</t>
    </rPh>
    <rPh sb="6" eb="8">
      <t>バアイ</t>
    </rPh>
    <rPh sb="9" eb="10">
      <t>ギ</t>
    </rPh>
    <rPh sb="11" eb="13">
      <t>バアイ</t>
    </rPh>
    <rPh sb="14" eb="15">
      <t>コト</t>
    </rPh>
    <rPh sb="18" eb="20">
      <t>ショリ</t>
    </rPh>
    <phoneticPr fontId="2"/>
  </si>
  <si>
    <t>真・偽の場合の処理は　数値・数式（関数）・セル参照，文字列など</t>
    <rPh sb="0" eb="1">
      <t>シン</t>
    </rPh>
    <rPh sb="2" eb="3">
      <t>ギ</t>
    </rPh>
    <rPh sb="4" eb="6">
      <t>バアイ</t>
    </rPh>
    <rPh sb="7" eb="9">
      <t>ショリ</t>
    </rPh>
    <rPh sb="11" eb="13">
      <t>スウチ</t>
    </rPh>
    <rPh sb="14" eb="16">
      <t>スウシキ</t>
    </rPh>
    <rPh sb="17" eb="19">
      <t>カンスウ</t>
    </rPh>
    <rPh sb="23" eb="25">
      <t>サンショウ</t>
    </rPh>
    <rPh sb="26" eb="29">
      <t>モジレツ</t>
    </rPh>
    <phoneticPr fontId="2"/>
  </si>
  <si>
    <t>合計</t>
    <rPh sb="0" eb="2">
      <t>ゴウケイ</t>
    </rPh>
    <phoneticPr fontId="2"/>
  </si>
  <si>
    <t>判定</t>
    <rPh sb="0" eb="2">
      <t>ハンテイ</t>
    </rPh>
    <phoneticPr fontId="2"/>
  </si>
  <si>
    <t>合計が120以上の場合「合格」，120未満の場合「不合格」</t>
    <rPh sb="0" eb="2">
      <t>ゴウケイ</t>
    </rPh>
    <rPh sb="6" eb="8">
      <t>イジョウ</t>
    </rPh>
    <rPh sb="9" eb="11">
      <t>バアイ</t>
    </rPh>
    <rPh sb="12" eb="14">
      <t>ゴウカク</t>
    </rPh>
    <rPh sb="19" eb="21">
      <t>ミマン</t>
    </rPh>
    <rPh sb="22" eb="24">
      <t>バアイ</t>
    </rPh>
    <rPh sb="25" eb="28">
      <t>フゴウカク</t>
    </rPh>
    <phoneticPr fontId="2"/>
  </si>
  <si>
    <t>＊３つの条件で場合分けをする場合は，真の場合または偽の場合の処理に，さらにIF関数をネストする。</t>
    <rPh sb="4" eb="6">
      <t>ジョウケン</t>
    </rPh>
    <rPh sb="7" eb="9">
      <t>バアイ</t>
    </rPh>
    <rPh sb="9" eb="10">
      <t>ワ</t>
    </rPh>
    <rPh sb="14" eb="16">
      <t>バアイ</t>
    </rPh>
    <rPh sb="18" eb="19">
      <t>シン</t>
    </rPh>
    <rPh sb="20" eb="22">
      <t>バアイ</t>
    </rPh>
    <rPh sb="25" eb="26">
      <t>ギ</t>
    </rPh>
    <rPh sb="27" eb="29">
      <t>バアイ</t>
    </rPh>
    <rPh sb="30" eb="32">
      <t>ショリ</t>
    </rPh>
    <rPh sb="39" eb="41">
      <t>カンスウ</t>
    </rPh>
    <phoneticPr fontId="2"/>
  </si>
  <si>
    <t>（例）値＞80→「評価A」　　60＜値≦80→「評価B」　　値≦60→「評価C」</t>
    <rPh sb="1" eb="2">
      <t>レイ</t>
    </rPh>
    <rPh sb="3" eb="4">
      <t>アタイ</t>
    </rPh>
    <rPh sb="9" eb="11">
      <t>ヒョウカ</t>
    </rPh>
    <rPh sb="18" eb="19">
      <t>アタイ</t>
    </rPh>
    <rPh sb="24" eb="26">
      <t>ヒョウカ</t>
    </rPh>
    <rPh sb="30" eb="31">
      <t>アタイ</t>
    </rPh>
    <rPh sb="36" eb="38">
      <t>ヒョウカ</t>
    </rPh>
    <phoneticPr fontId="2"/>
  </si>
  <si>
    <t>IF(値&gt;80, "A", IF(値&gt;60, "B", "C"))</t>
    <rPh sb="3" eb="4">
      <t>アタイ</t>
    </rPh>
    <rPh sb="17" eb="18">
      <t>アタイ</t>
    </rPh>
    <phoneticPr fontId="2"/>
  </si>
  <si>
    <t>売上額に応じて賞与の額を計算しなさい。</t>
    <rPh sb="0" eb="2">
      <t>ウリアゲ</t>
    </rPh>
    <rPh sb="2" eb="3">
      <t>ガク</t>
    </rPh>
    <rPh sb="4" eb="5">
      <t>オウ</t>
    </rPh>
    <rPh sb="7" eb="9">
      <t>ショウヨ</t>
    </rPh>
    <rPh sb="10" eb="11">
      <t>ガク</t>
    </rPh>
    <rPh sb="12" eb="14">
      <t>ケイサン</t>
    </rPh>
    <phoneticPr fontId="2"/>
  </si>
  <si>
    <t>　売上が100万円以上：売上の12％　　100万円未満：売上の10％</t>
    <rPh sb="1" eb="3">
      <t>ウリアゲ</t>
    </rPh>
    <rPh sb="7" eb="11">
      <t>マンエンイジョウ</t>
    </rPh>
    <rPh sb="12" eb="14">
      <t>ウリアゲ</t>
    </rPh>
    <rPh sb="23" eb="25">
      <t>マンエン</t>
    </rPh>
    <rPh sb="25" eb="27">
      <t>ミマン</t>
    </rPh>
    <rPh sb="28" eb="30">
      <t>ウリアゲ</t>
    </rPh>
    <phoneticPr fontId="2"/>
  </si>
  <si>
    <t>賞与</t>
    <rPh sb="0" eb="2">
      <t>ショウヨ</t>
    </rPh>
    <phoneticPr fontId="2"/>
  </si>
  <si>
    <t>売上（万円）</t>
    <rPh sb="0" eb="2">
      <t>ウリアゲ</t>
    </rPh>
    <rPh sb="3" eb="5">
      <t>マンエン</t>
    </rPh>
    <phoneticPr fontId="2"/>
  </si>
  <si>
    <t>賞与(円)</t>
    <rPh sb="0" eb="2">
      <t>ショウヨ</t>
    </rPh>
    <rPh sb="3" eb="4">
      <t>エン</t>
    </rPh>
    <phoneticPr fontId="2"/>
  </si>
  <si>
    <t>筆記</t>
    <rPh sb="0" eb="2">
      <t>ヒッキ</t>
    </rPh>
    <phoneticPr fontId="2"/>
  </si>
  <si>
    <t>実技</t>
    <rPh sb="0" eb="2">
      <t>ジツギ</t>
    </rPh>
    <phoneticPr fontId="2"/>
  </si>
  <si>
    <t>下の条件に従って，次の成績判定をしなさい。</t>
    <rPh sb="0" eb="1">
      <t>シタ</t>
    </rPh>
    <rPh sb="2" eb="4">
      <t>ジョウケン</t>
    </rPh>
    <rPh sb="5" eb="6">
      <t>シタガ</t>
    </rPh>
    <rPh sb="9" eb="10">
      <t>ツギ</t>
    </rPh>
    <rPh sb="11" eb="13">
      <t>セイセキ</t>
    </rPh>
    <rPh sb="13" eb="15">
      <t>ハンテイ</t>
    </rPh>
    <phoneticPr fontId="2"/>
  </si>
  <si>
    <t>　　・両方とも80点未満の場合　　合計が150点以上：C　　合計が150点未満：不合格　</t>
    <rPh sb="13" eb="15">
      <t>バアイ</t>
    </rPh>
    <rPh sb="30" eb="32">
      <t>ゴウケイ</t>
    </rPh>
    <rPh sb="36" eb="37">
      <t>テン</t>
    </rPh>
    <rPh sb="37" eb="39">
      <t>ミマン</t>
    </rPh>
    <rPh sb="40" eb="43">
      <t>フゴウカク</t>
    </rPh>
    <phoneticPr fontId="2"/>
  </si>
  <si>
    <t>　　・筆記・実技とも80点以上：A　　　一方だけ80点以上：B　</t>
    <rPh sb="3" eb="5">
      <t>ヒッキ</t>
    </rPh>
    <rPh sb="6" eb="8">
      <t>ジツギ</t>
    </rPh>
    <rPh sb="12" eb="15">
      <t>テンイジョウ</t>
    </rPh>
    <rPh sb="20" eb="22">
      <t>イッポウ</t>
    </rPh>
    <rPh sb="26" eb="29">
      <t>テンイジョウ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</si>
</sst>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quotePrefix="1">
      <alignment vertical="center"/>
    </xf>
    <xf numFmtId="38" fontId="0" fillId="0" borderId="1" xfId="1" applyFont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0" xfId="2" applyFo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/>
  </sheetViews>
  <sheetFormatPr defaultRowHeight="13.5" x14ac:dyDescent="0.15"/>
  <cols>
    <col min="1" max="1" width="11.125" customWidth="1"/>
    <col min="2" max="9" width="10.625" customWidth="1"/>
    <col min="10" max="10" width="11.5" bestFit="1" customWidth="1"/>
    <col min="11" max="12" width="11.375" customWidth="1"/>
  </cols>
  <sheetData>
    <row r="1" spans="1:5" ht="25.5" x14ac:dyDescent="0.15">
      <c r="A1" s="8" t="s">
        <v>6</v>
      </c>
    </row>
    <row r="3" spans="1:5" x14ac:dyDescent="0.15">
      <c r="A3" t="s">
        <v>7</v>
      </c>
      <c r="E3" t="s">
        <v>8</v>
      </c>
    </row>
    <row r="4" spans="1:5" x14ac:dyDescent="0.15">
      <c r="C4" t="s">
        <v>9</v>
      </c>
    </row>
    <row r="5" spans="1:5" x14ac:dyDescent="0.15">
      <c r="B5" t="s">
        <v>13</v>
      </c>
    </row>
    <row r="6" spans="1:5" x14ac:dyDescent="0.15">
      <c r="C6" t="s">
        <v>14</v>
      </c>
    </row>
    <row r="7" spans="1:5" x14ac:dyDescent="0.15">
      <c r="D7" s="4" t="s">
        <v>15</v>
      </c>
    </row>
    <row r="9" spans="1:5" x14ac:dyDescent="0.15">
      <c r="A9" s="1"/>
    </row>
    <row r="10" spans="1:5" x14ac:dyDescent="0.15">
      <c r="B10" t="s">
        <v>3</v>
      </c>
      <c r="C10" t="s">
        <v>12</v>
      </c>
    </row>
    <row r="11" spans="1:5" x14ac:dyDescent="0.15">
      <c r="B11" s="3" t="s">
        <v>4</v>
      </c>
      <c r="C11" s="3" t="s">
        <v>5</v>
      </c>
      <c r="D11" s="3" t="s">
        <v>10</v>
      </c>
      <c r="E11" s="3" t="s">
        <v>11</v>
      </c>
    </row>
    <row r="12" spans="1:5" x14ac:dyDescent="0.15">
      <c r="B12" s="3">
        <v>48</v>
      </c>
      <c r="C12" s="3">
        <v>67</v>
      </c>
      <c r="D12" s="3">
        <f>B12+C12</f>
        <v>115</v>
      </c>
      <c r="E12" s="3" t="str">
        <f>IF(D12&gt;=120,"合格","不合格")</f>
        <v>不合格</v>
      </c>
    </row>
    <row r="13" spans="1:5" x14ac:dyDescent="0.15">
      <c r="B13" s="3">
        <v>73</v>
      </c>
      <c r="C13" s="3">
        <v>52</v>
      </c>
      <c r="D13" s="3">
        <f>B13+C13</f>
        <v>125</v>
      </c>
      <c r="E13" s="3" t="str">
        <f>IF(D13&gt;=120,"合格","不合格")</f>
        <v>合格</v>
      </c>
    </row>
    <row r="14" spans="1:5" x14ac:dyDescent="0.15">
      <c r="B14" s="3">
        <v>54</v>
      </c>
      <c r="C14" s="3">
        <v>65</v>
      </c>
      <c r="D14" s="3">
        <f>B14+C14</f>
        <v>119</v>
      </c>
      <c r="E14" s="3" t="str">
        <f>IF(D14&gt;=120,"合格","不合格")</f>
        <v>不合格</v>
      </c>
    </row>
    <row r="19" spans="1:8" x14ac:dyDescent="0.15">
      <c r="A19" t="s">
        <v>0</v>
      </c>
      <c r="B19" t="s">
        <v>16</v>
      </c>
    </row>
    <row r="20" spans="1:8" x14ac:dyDescent="0.15">
      <c r="B20" t="s">
        <v>17</v>
      </c>
    </row>
    <row r="21" spans="1:8" x14ac:dyDescent="0.15">
      <c r="G21" t="s">
        <v>2</v>
      </c>
    </row>
    <row r="22" spans="1:8" x14ac:dyDescent="0.15">
      <c r="B22" s="2" t="s">
        <v>19</v>
      </c>
      <c r="C22" s="2" t="s">
        <v>18</v>
      </c>
      <c r="G22" s="2" t="s">
        <v>19</v>
      </c>
      <c r="H22" s="2" t="s">
        <v>20</v>
      </c>
    </row>
    <row r="23" spans="1:8" x14ac:dyDescent="0.15">
      <c r="B23" s="3">
        <v>85</v>
      </c>
      <c r="C23" s="3"/>
      <c r="G23" s="3">
        <v>85</v>
      </c>
      <c r="H23" s="5">
        <f>IF(G23&gt;=100,G23*0.12*10000,G23*0.1*10000)</f>
        <v>85000</v>
      </c>
    </row>
    <row r="24" spans="1:8" x14ac:dyDescent="0.15">
      <c r="B24" s="3">
        <v>105</v>
      </c>
      <c r="C24" s="3"/>
      <c r="G24" s="3">
        <v>105</v>
      </c>
      <c r="H24" s="5">
        <f>IF(G24&gt;=100,G24*0.12*10000,G24*0.1*10000)</f>
        <v>126000</v>
      </c>
    </row>
    <row r="25" spans="1:8" x14ac:dyDescent="0.15">
      <c r="B25" s="3">
        <v>76</v>
      </c>
      <c r="C25" s="3"/>
      <c r="G25" s="3">
        <v>76</v>
      </c>
      <c r="H25" s="5">
        <f>IF(G25&gt;=100,G25*0.12*10000,G25*0.1*10000)</f>
        <v>76000</v>
      </c>
    </row>
    <row r="26" spans="1:8" x14ac:dyDescent="0.15">
      <c r="B26" s="3">
        <v>132</v>
      </c>
      <c r="C26" s="3"/>
      <c r="G26" s="3">
        <v>132</v>
      </c>
      <c r="H26" s="5">
        <f>IF(G26&gt;=100,G26*0.12*10000,G26*0.1*10000)</f>
        <v>158400</v>
      </c>
    </row>
    <row r="29" spans="1:8" x14ac:dyDescent="0.15">
      <c r="A29" t="s">
        <v>1</v>
      </c>
      <c r="B29" t="s">
        <v>23</v>
      </c>
    </row>
    <row r="30" spans="1:8" x14ac:dyDescent="0.15">
      <c r="B30" t="s">
        <v>25</v>
      </c>
    </row>
    <row r="31" spans="1:8" x14ac:dyDescent="0.15">
      <c r="B31" t="s">
        <v>24</v>
      </c>
    </row>
    <row r="32" spans="1:8" x14ac:dyDescent="0.15">
      <c r="G32" t="s">
        <v>2</v>
      </c>
    </row>
    <row r="33" spans="2:8" x14ac:dyDescent="0.15">
      <c r="B33" s="2" t="s">
        <v>21</v>
      </c>
      <c r="C33" s="2" t="s">
        <v>22</v>
      </c>
      <c r="D33" s="2" t="s">
        <v>10</v>
      </c>
      <c r="E33" s="2" t="s">
        <v>11</v>
      </c>
      <c r="G33" s="2" t="s">
        <v>10</v>
      </c>
      <c r="H33" s="2" t="s">
        <v>11</v>
      </c>
    </row>
    <row r="34" spans="2:8" x14ac:dyDescent="0.15">
      <c r="B34" s="3">
        <v>85</v>
      </c>
      <c r="C34" s="3">
        <v>80</v>
      </c>
      <c r="D34" s="3"/>
      <c r="E34" s="3"/>
      <c r="G34" s="3">
        <f>B34+C34</f>
        <v>165</v>
      </c>
      <c r="H34" s="2" t="str">
        <f>IF(AND(B34&gt;=80,C34&gt;=80),"A",IF(OR(B34&gt;=80,C34&gt;=80),"B",IF(G34&lt;150,"不合格","C")))</f>
        <v>A</v>
      </c>
    </row>
    <row r="35" spans="2:8" x14ac:dyDescent="0.15">
      <c r="B35" s="3">
        <v>60</v>
      </c>
      <c r="C35" s="3">
        <v>85</v>
      </c>
      <c r="D35" s="3"/>
      <c r="E35" s="3"/>
      <c r="G35" s="3">
        <f>B35+C35</f>
        <v>145</v>
      </c>
      <c r="H35" s="2" t="str">
        <f>IF(AND(B35&gt;=80,C35&gt;=80),"A",IF(OR(B35&gt;=80,C35&gt;=80),"B",IF(G35&lt;150,"不合格","C")))</f>
        <v>B</v>
      </c>
    </row>
    <row r="36" spans="2:8" x14ac:dyDescent="0.15">
      <c r="B36" s="3">
        <v>78</v>
      </c>
      <c r="C36" s="3">
        <v>60</v>
      </c>
      <c r="D36" s="3"/>
      <c r="E36" s="3"/>
      <c r="G36" s="3">
        <f>B36+C36</f>
        <v>138</v>
      </c>
      <c r="H36" s="2" t="str">
        <f>IF(AND(B36&gt;=80,C36&gt;=80),"A",IF(OR(B36&gt;=80,C36&gt;=80),"B",IF(G36&lt;150,"不合格","C")))</f>
        <v>不合格</v>
      </c>
    </row>
    <row r="37" spans="2:8" x14ac:dyDescent="0.15">
      <c r="B37" s="3">
        <v>90</v>
      </c>
      <c r="C37" s="3">
        <v>75</v>
      </c>
      <c r="D37" s="3"/>
      <c r="E37" s="3"/>
      <c r="G37" s="3">
        <f>B37+C37</f>
        <v>165</v>
      </c>
      <c r="H37" s="2" t="str">
        <f>IF(AND(B37&gt;=80,C37&gt;=80),"A",IF(OR(B37&gt;=80,C37&gt;=80),"B",IF(G37&lt;150,"不合格","C")))</f>
        <v>B</v>
      </c>
    </row>
    <row r="38" spans="2:8" x14ac:dyDescent="0.15">
      <c r="B38" s="6">
        <v>75</v>
      </c>
      <c r="C38" s="6">
        <v>76</v>
      </c>
      <c r="D38" s="3"/>
      <c r="E38" s="3"/>
      <c r="G38" s="6">
        <f>B38+C38</f>
        <v>151</v>
      </c>
      <c r="H38" s="7" t="str">
        <f>IF(AND(B38&gt;=80,C38&gt;=80),"A",IF(OR(B38&gt;=80,C38&gt;=80),"B",IF(G38&lt;150,"不合格","C")))</f>
        <v>C</v>
      </c>
    </row>
  </sheetData>
  <phoneticPr fontId="2"/>
  <pageMargins left="0.75" right="0.75" top="1" bottom="1" header="0.51200000000000001" footer="0.51200000000000001"/>
  <pageSetup paperSize="9" orientation="landscape" horizontalDpi="4294967293" verticalDpi="0" r:id="rId1"/>
  <headerFooter alignWithMargins="0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Kazutoshi</dc:creator>
  <cp:lastModifiedBy>坪内和俊</cp:lastModifiedBy>
  <cp:lastPrinted>2010-02-28T08:52:15Z</cp:lastPrinted>
  <dcterms:created xsi:type="dcterms:W3CDTF">2009-08-15T02:04:31Z</dcterms:created>
  <dcterms:modified xsi:type="dcterms:W3CDTF">2017-08-12T02:36:24Z</dcterms:modified>
</cp:coreProperties>
</file>