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29"/>
  <workbookPr defaultThemeVersion="124226"/>
  <mc:AlternateContent xmlns:mc="http://schemas.openxmlformats.org/markup-compatibility/2006">
    <mc:Choice Requires="x15">
      <x15ac:absPath xmlns:x15ac="http://schemas.microsoft.com/office/spreadsheetml/2010/11/ac" url="G:\Document\NewHP3\PC-School\ExcelP\"/>
    </mc:Choice>
  </mc:AlternateContent>
  <bookViews>
    <workbookView xWindow="390" yWindow="315" windowWidth="14340" windowHeight="8055"/>
  </bookViews>
  <sheets>
    <sheet name="ADDRESS" sheetId="2" r:id="rId1"/>
    <sheet name="INDIRECT" sheetId="3" r:id="rId2"/>
    <sheet name="OFFSET" sheetId="4" r:id="rId3"/>
  </sheets>
  <calcPr calcId="171027"/>
</workbook>
</file>

<file path=xl/calcChain.xml><?xml version="1.0" encoding="utf-8"?>
<calcChain xmlns="http://schemas.openxmlformats.org/spreadsheetml/2006/main">
  <c r="L35" i="4" l="1"/>
  <c r="L34" i="4"/>
  <c r="C26" i="4"/>
  <c r="D13" i="4"/>
  <c r="K29" i="3"/>
  <c r="K30" i="3"/>
  <c r="C31" i="3"/>
  <c r="G34" i="2"/>
  <c r="G20" i="2"/>
  <c r="H20" i="2"/>
  <c r="I20" i="2"/>
  <c r="G21" i="2"/>
  <c r="H21" i="2"/>
  <c r="I21" i="2"/>
  <c r="G22" i="2"/>
  <c r="H22" i="2"/>
  <c r="I22" i="2"/>
  <c r="H19" i="2"/>
  <c r="I19" i="2"/>
  <c r="G19" i="2"/>
  <c r="D12" i="2"/>
  <c r="D11" i="2"/>
  <c r="D10" i="3"/>
  <c r="J18" i="3"/>
  <c r="K28" i="3"/>
  <c r="K26" i="3"/>
  <c r="K27" i="3"/>
  <c r="K31" i="3" l="1"/>
</calcChain>
</file>

<file path=xl/sharedStrings.xml><?xml version="1.0" encoding="utf-8"?>
<sst xmlns="http://schemas.openxmlformats.org/spreadsheetml/2006/main" count="161" uniqueCount="97">
  <si>
    <t>＜練習1＞</t>
    <rPh sb="1" eb="3">
      <t>レンシュウ</t>
    </rPh>
    <phoneticPr fontId="2"/>
  </si>
  <si>
    <t>＜例＞</t>
    <rPh sb="1" eb="2">
      <t>レイ</t>
    </rPh>
    <phoneticPr fontId="2"/>
  </si>
  <si>
    <t>＜練習2＞</t>
    <rPh sb="1" eb="3">
      <t>レンシュウ</t>
    </rPh>
    <phoneticPr fontId="2"/>
  </si>
  <si>
    <t>合計</t>
    <rPh sb="0" eb="2">
      <t>ゴウケイ</t>
    </rPh>
    <phoneticPr fontId="2"/>
  </si>
  <si>
    <t>◎セルのアドレスを表す文字列を求める　ADDRESS</t>
    <rPh sb="9" eb="10">
      <t>アラワ</t>
    </rPh>
    <rPh sb="11" eb="14">
      <t>モジレツ</t>
    </rPh>
    <rPh sb="15" eb="16">
      <t>モト</t>
    </rPh>
    <phoneticPr fontId="2"/>
  </si>
  <si>
    <t>ADDRESS（行番号，列番号［，参照の型，参照形式，シート名］）</t>
    <rPh sb="8" eb="9">
      <t>ギョウ</t>
    </rPh>
    <rPh sb="9" eb="11">
      <t>バンゴウ</t>
    </rPh>
    <rPh sb="12" eb="15">
      <t>レツバンゴウ</t>
    </rPh>
    <rPh sb="17" eb="19">
      <t>サンショウ</t>
    </rPh>
    <rPh sb="20" eb="21">
      <t>カタ</t>
    </rPh>
    <rPh sb="22" eb="24">
      <t>サンショウ</t>
    </rPh>
    <rPh sb="24" eb="26">
      <t>ケイシキ</t>
    </rPh>
    <rPh sb="30" eb="31">
      <t>メイ</t>
    </rPh>
    <phoneticPr fontId="2"/>
  </si>
  <si>
    <t>行番号と列番号で指定したセルのアドレスを文字列として求める。</t>
    <rPh sb="0" eb="1">
      <t>ギョウ</t>
    </rPh>
    <rPh sb="1" eb="3">
      <t>バンゴウ</t>
    </rPh>
    <rPh sb="4" eb="7">
      <t>レツバンゴウ</t>
    </rPh>
    <rPh sb="8" eb="10">
      <t>シテイ</t>
    </rPh>
    <rPh sb="20" eb="23">
      <t>モジレツ</t>
    </rPh>
    <rPh sb="26" eb="27">
      <t>モト</t>
    </rPh>
    <phoneticPr fontId="2"/>
  </si>
  <si>
    <t>行番号・列番号は数値</t>
    <rPh sb="0" eb="1">
      <t>ギョウ</t>
    </rPh>
    <rPh sb="1" eb="3">
      <t>バンゴウ</t>
    </rPh>
    <rPh sb="4" eb="7">
      <t>レツバンゴウ</t>
    </rPh>
    <rPh sb="8" eb="10">
      <t>スウチ</t>
    </rPh>
    <phoneticPr fontId="2"/>
  </si>
  <si>
    <t>参照の型：　1～4の整数</t>
    <rPh sb="0" eb="2">
      <t>サンショウ</t>
    </rPh>
    <rPh sb="3" eb="4">
      <t>カタ</t>
    </rPh>
    <rPh sb="10" eb="12">
      <t>セイスウ</t>
    </rPh>
    <phoneticPr fontId="2"/>
  </si>
  <si>
    <t>1…絶対参照，　2…行が絶対参照・列が相対参照，</t>
    <phoneticPr fontId="2"/>
  </si>
  <si>
    <t>3…行が相対参照・列が絶対参照，　4･･･相対参照　　（省略時＝1）</t>
    <rPh sb="21" eb="23">
      <t>ソウタイ</t>
    </rPh>
    <rPh sb="23" eb="25">
      <t>サンショウ</t>
    </rPh>
    <rPh sb="28" eb="30">
      <t>ショウリャク</t>
    </rPh>
    <rPh sb="30" eb="31">
      <t>ジ</t>
    </rPh>
    <phoneticPr fontId="2"/>
  </si>
  <si>
    <t>参照形式：TRUE･･･A1形式　　FALSE･･･R1C1形式　　（省略時＝TRUE)</t>
    <rPh sb="0" eb="2">
      <t>サンショウ</t>
    </rPh>
    <rPh sb="2" eb="4">
      <t>ケイシキ</t>
    </rPh>
    <rPh sb="14" eb="16">
      <t>ケイシキ</t>
    </rPh>
    <rPh sb="30" eb="32">
      <t>ケイシキ</t>
    </rPh>
    <rPh sb="35" eb="37">
      <t>ショウリャク</t>
    </rPh>
    <rPh sb="37" eb="38">
      <t>ジ</t>
    </rPh>
    <phoneticPr fontId="2"/>
  </si>
  <si>
    <t>行番号11，列番号3のセルのアドレスを文字列で求める</t>
    <rPh sb="0" eb="1">
      <t>ギョウ</t>
    </rPh>
    <rPh sb="1" eb="3">
      <t>バンゴウ</t>
    </rPh>
    <rPh sb="6" eb="9">
      <t>レツバンゴウ</t>
    </rPh>
    <rPh sb="19" eb="22">
      <t>モジレツ</t>
    </rPh>
    <rPh sb="23" eb="24">
      <t>モト</t>
    </rPh>
    <phoneticPr fontId="2"/>
  </si>
  <si>
    <t>相対参照</t>
    <rPh sb="0" eb="2">
      <t>ソウタイ</t>
    </rPh>
    <rPh sb="2" eb="4">
      <t>サンショウ</t>
    </rPh>
    <phoneticPr fontId="2"/>
  </si>
  <si>
    <t>絶対参照</t>
    <rPh sb="0" eb="2">
      <t>ゼッタイ</t>
    </rPh>
    <rPh sb="2" eb="4">
      <t>サンショウ</t>
    </rPh>
    <phoneticPr fontId="2"/>
  </si>
  <si>
    <t>下の枠内のセルアドレスを関数を使って表示しなさい。</t>
    <rPh sb="0" eb="1">
      <t>シタ</t>
    </rPh>
    <rPh sb="2" eb="4">
      <t>ワクナイ</t>
    </rPh>
    <rPh sb="12" eb="14">
      <t>カンスウ</t>
    </rPh>
    <rPh sb="15" eb="16">
      <t>ツカ</t>
    </rPh>
    <rPh sb="18" eb="20">
      <t>ヒョウジ</t>
    </rPh>
    <phoneticPr fontId="2"/>
  </si>
  <si>
    <t>＜結果＞</t>
    <rPh sb="1" eb="3">
      <t>ケッカ</t>
    </rPh>
    <phoneticPr fontId="2"/>
  </si>
  <si>
    <t>行数</t>
    <rPh sb="0" eb="2">
      <t>ギョウスウ</t>
    </rPh>
    <phoneticPr fontId="2"/>
  </si>
  <si>
    <t>列数</t>
    <rPh sb="0" eb="2">
      <t>レツスウ</t>
    </rPh>
    <phoneticPr fontId="2"/>
  </si>
  <si>
    <t>セル［B34］に次のようなメッセージを表示しなさい。</t>
    <rPh sb="8" eb="9">
      <t>ツギ</t>
    </rPh>
    <rPh sb="19" eb="21">
      <t>ヒョウジ</t>
    </rPh>
    <phoneticPr fontId="2"/>
  </si>
  <si>
    <t>　＊セル［B35］を始点として，下の行数・列数に合う範囲を選択する。</t>
    <rPh sb="10" eb="12">
      <t>シテン</t>
    </rPh>
    <rPh sb="16" eb="17">
      <t>シタ</t>
    </rPh>
    <rPh sb="18" eb="20">
      <t>ギョウスウ</t>
    </rPh>
    <rPh sb="21" eb="23">
      <t>レツスウ</t>
    </rPh>
    <rPh sb="24" eb="25">
      <t>ア</t>
    </rPh>
    <rPh sb="26" eb="28">
      <t>ハンイ</t>
    </rPh>
    <rPh sb="29" eb="31">
      <t>センタク</t>
    </rPh>
    <phoneticPr fontId="2"/>
  </si>
  <si>
    <t>　　（例）　「セル［B35］～セル［E37］を選択しなさい。」　（行数：3，列数4　の場合）</t>
    <rPh sb="3" eb="4">
      <t>レイ</t>
    </rPh>
    <rPh sb="23" eb="25">
      <t>センタク</t>
    </rPh>
    <rPh sb="33" eb="35">
      <t>ギョウスウ</t>
    </rPh>
    <rPh sb="38" eb="40">
      <t>レツスウ</t>
    </rPh>
    <rPh sb="43" eb="45">
      <t>バアイ</t>
    </rPh>
    <phoneticPr fontId="2"/>
  </si>
  <si>
    <t>◎文字列をセル参照として扱う　INDIRECT</t>
    <rPh sb="1" eb="4">
      <t>モジレツ</t>
    </rPh>
    <rPh sb="7" eb="9">
      <t>サンショウ</t>
    </rPh>
    <rPh sb="12" eb="13">
      <t>アツカ</t>
    </rPh>
    <phoneticPr fontId="2"/>
  </si>
  <si>
    <t>INDIRECT（参照文字列［，参照の型］）</t>
    <rPh sb="9" eb="11">
      <t>サンショウ</t>
    </rPh>
    <rPh sb="11" eb="14">
      <t>モジレツ</t>
    </rPh>
    <rPh sb="16" eb="18">
      <t>サンショウ</t>
    </rPh>
    <rPh sb="19" eb="20">
      <t>カタ</t>
    </rPh>
    <phoneticPr fontId="2"/>
  </si>
  <si>
    <t>参照文字列で表される値をセルのアドレスとしみなし，参照先を求める。</t>
    <rPh sb="0" eb="2">
      <t>サンショウ</t>
    </rPh>
    <rPh sb="2" eb="5">
      <t>モジレツ</t>
    </rPh>
    <rPh sb="6" eb="7">
      <t>アラワ</t>
    </rPh>
    <rPh sb="10" eb="11">
      <t>アタイ</t>
    </rPh>
    <rPh sb="25" eb="27">
      <t>サンショウ</t>
    </rPh>
    <rPh sb="27" eb="28">
      <t>サキ</t>
    </rPh>
    <rPh sb="29" eb="30">
      <t>モト</t>
    </rPh>
    <phoneticPr fontId="2"/>
  </si>
  <si>
    <t>参照の型：　TRUE･･･A1形式　　FALSE･･･R1C1形式　　（省略時　TRUE)</t>
    <rPh sb="0" eb="2">
      <t>サンショウ</t>
    </rPh>
    <rPh sb="3" eb="4">
      <t>カタ</t>
    </rPh>
    <rPh sb="15" eb="17">
      <t>ケイシキ</t>
    </rPh>
    <rPh sb="31" eb="33">
      <t>ケイシキ</t>
    </rPh>
    <rPh sb="36" eb="38">
      <t>ショウリャク</t>
    </rPh>
    <rPh sb="38" eb="39">
      <t>ジ</t>
    </rPh>
    <phoneticPr fontId="2"/>
  </si>
  <si>
    <t>AA</t>
    <phoneticPr fontId="2"/>
  </si>
  <si>
    <t>BB</t>
    <phoneticPr fontId="2"/>
  </si>
  <si>
    <t>CCC</t>
    <phoneticPr fontId="2"/>
  </si>
  <si>
    <t>DDD</t>
    <phoneticPr fontId="2"/>
  </si>
  <si>
    <t>あいう</t>
    <phoneticPr fontId="2"/>
  </si>
  <si>
    <t>かきく</t>
    <phoneticPr fontId="2"/>
  </si>
  <si>
    <t>さしす</t>
    <phoneticPr fontId="2"/>
  </si>
  <si>
    <t>たちつ</t>
    <phoneticPr fontId="2"/>
  </si>
  <si>
    <t>ナニ</t>
    <phoneticPr fontId="2"/>
  </si>
  <si>
    <t>ハヒ</t>
    <phoneticPr fontId="2"/>
  </si>
  <si>
    <t>マミ</t>
    <phoneticPr fontId="2"/>
  </si>
  <si>
    <t>ヤユ</t>
    <phoneticPr fontId="2"/>
  </si>
  <si>
    <t>参照先</t>
    <rPh sb="0" eb="2">
      <t>サンショウ</t>
    </rPh>
    <rPh sb="2" eb="3">
      <t>サキ</t>
    </rPh>
    <phoneticPr fontId="2"/>
  </si>
  <si>
    <t>値</t>
    <rPh sb="0" eb="1">
      <t>アタイ</t>
    </rPh>
    <phoneticPr fontId="2"/>
  </si>
  <si>
    <t>G8</t>
    <phoneticPr fontId="2"/>
  </si>
  <si>
    <t>参照先に［F7：I10］を指定すると</t>
    <rPh sb="0" eb="2">
      <t>サンショウ</t>
    </rPh>
    <rPh sb="2" eb="3">
      <t>サキ</t>
    </rPh>
    <rPh sb="13" eb="15">
      <t>シテイ</t>
    </rPh>
    <phoneticPr fontId="2"/>
  </si>
  <si>
    <t>自動でそのセルの値が表示される。</t>
    <rPh sb="0" eb="2">
      <t>ジドウ</t>
    </rPh>
    <rPh sb="8" eb="9">
      <t>アタイ</t>
    </rPh>
    <rPh sb="10" eb="12">
      <t>ヒョウジ</t>
    </rPh>
    <phoneticPr fontId="2"/>
  </si>
  <si>
    <t>ランクA</t>
    <phoneticPr fontId="2"/>
  </si>
  <si>
    <t>ランクB</t>
    <phoneticPr fontId="2"/>
  </si>
  <si>
    <t>田中</t>
    <rPh sb="0" eb="2">
      <t>タナカ</t>
    </rPh>
    <phoneticPr fontId="2"/>
  </si>
  <si>
    <t>山田</t>
    <rPh sb="0" eb="2">
      <t>ヤマダ</t>
    </rPh>
    <phoneticPr fontId="2"/>
  </si>
  <si>
    <t>吉野</t>
    <rPh sb="0" eb="2">
      <t>ヨシノ</t>
    </rPh>
    <phoneticPr fontId="2"/>
  </si>
  <si>
    <t>太田</t>
    <rPh sb="0" eb="2">
      <t>オオタ</t>
    </rPh>
    <phoneticPr fontId="2"/>
  </si>
  <si>
    <t>河合</t>
    <rPh sb="0" eb="2">
      <t>カワイ</t>
    </rPh>
    <phoneticPr fontId="2"/>
  </si>
  <si>
    <t>大石</t>
    <rPh sb="0" eb="2">
      <t>オオイシ</t>
    </rPh>
    <phoneticPr fontId="2"/>
  </si>
  <si>
    <t>木村</t>
    <rPh sb="0" eb="2">
      <t>キムラ</t>
    </rPh>
    <phoneticPr fontId="2"/>
  </si>
  <si>
    <t>中野</t>
    <rPh sb="0" eb="2">
      <t>ナカノ</t>
    </rPh>
    <phoneticPr fontId="2"/>
  </si>
  <si>
    <t>岩下</t>
    <rPh sb="0" eb="2">
      <t>イワシタ</t>
    </rPh>
    <phoneticPr fontId="2"/>
  </si>
  <si>
    <t>横井</t>
    <rPh sb="0" eb="2">
      <t>ヨコイ</t>
    </rPh>
    <phoneticPr fontId="2"/>
  </si>
  <si>
    <t>ランク</t>
    <phoneticPr fontId="2"/>
  </si>
  <si>
    <t>順位</t>
    <rPh sb="0" eb="2">
      <t>ジュンイ</t>
    </rPh>
    <phoneticPr fontId="2"/>
  </si>
  <si>
    <t>名前</t>
    <rPh sb="0" eb="2">
      <t>ナマエ</t>
    </rPh>
    <phoneticPr fontId="2"/>
  </si>
  <si>
    <t>下の「ランク」（AまたはB）と「順位」（1～5）を入力すると，右の順位表から名前を抜き出すようにしなさい。</t>
    <rPh sb="0" eb="1">
      <t>シタ</t>
    </rPh>
    <rPh sb="16" eb="18">
      <t>ジュンイ</t>
    </rPh>
    <rPh sb="25" eb="27">
      <t>ニュウリョク</t>
    </rPh>
    <rPh sb="31" eb="32">
      <t>ミギ</t>
    </rPh>
    <rPh sb="33" eb="35">
      <t>ジュンイ</t>
    </rPh>
    <rPh sb="35" eb="36">
      <t>ヒョウ</t>
    </rPh>
    <rPh sb="38" eb="40">
      <t>ナマエ</t>
    </rPh>
    <rPh sb="41" eb="42">
      <t>ヌ</t>
    </rPh>
    <rPh sb="43" eb="44">
      <t>ダ</t>
    </rPh>
    <phoneticPr fontId="2"/>
  </si>
  <si>
    <t>B</t>
    <phoneticPr fontId="2"/>
  </si>
  <si>
    <t>F</t>
    <phoneticPr fontId="2"/>
  </si>
  <si>
    <t>G</t>
    <phoneticPr fontId="2"/>
  </si>
  <si>
    <t>H</t>
    <phoneticPr fontId="2"/>
  </si>
  <si>
    <t>商品No</t>
    <rPh sb="0" eb="2">
      <t>ショウヒン</t>
    </rPh>
    <phoneticPr fontId="2"/>
  </si>
  <si>
    <t>金額</t>
    <rPh sb="0" eb="2">
      <t>キンガク</t>
    </rPh>
    <phoneticPr fontId="2"/>
  </si>
  <si>
    <t>F27</t>
    <phoneticPr fontId="2"/>
  </si>
  <si>
    <t>G30</t>
    <phoneticPr fontId="2"/>
  </si>
  <si>
    <t>H26</t>
    <phoneticPr fontId="2"/>
  </si>
  <si>
    <t>下の「商品No」に［F25：H30］を入力すると自動で金額が表示されるようにしなさい。</t>
    <rPh sb="0" eb="1">
      <t>シタ</t>
    </rPh>
    <rPh sb="3" eb="5">
      <t>ショウヒン</t>
    </rPh>
    <rPh sb="19" eb="21">
      <t>ニュウリョク</t>
    </rPh>
    <rPh sb="24" eb="26">
      <t>ジドウ</t>
    </rPh>
    <rPh sb="27" eb="29">
      <t>キンガク</t>
    </rPh>
    <rPh sb="30" eb="32">
      <t>ヒョウジ</t>
    </rPh>
    <phoneticPr fontId="2"/>
  </si>
  <si>
    <t>◎基準セルから相対移動したセルを参照する　OFFSET</t>
    <rPh sb="1" eb="3">
      <t>キジュン</t>
    </rPh>
    <rPh sb="7" eb="9">
      <t>ソウタイ</t>
    </rPh>
    <rPh sb="9" eb="11">
      <t>イドウ</t>
    </rPh>
    <rPh sb="16" eb="18">
      <t>サンショウ</t>
    </rPh>
    <phoneticPr fontId="2"/>
  </si>
  <si>
    <t>OFFSET（基準セル，移動行数，移動列数［，参照セル範囲の高さ，参照セル範囲の幅）</t>
    <rPh sb="7" eb="9">
      <t>キジュン</t>
    </rPh>
    <rPh sb="12" eb="14">
      <t>イドウ</t>
    </rPh>
    <rPh sb="14" eb="16">
      <t>ギョウスウ</t>
    </rPh>
    <rPh sb="17" eb="19">
      <t>イドウ</t>
    </rPh>
    <rPh sb="19" eb="21">
      <t>レツスウ</t>
    </rPh>
    <rPh sb="23" eb="25">
      <t>サンショウ</t>
    </rPh>
    <rPh sb="27" eb="29">
      <t>ハンイ</t>
    </rPh>
    <rPh sb="30" eb="31">
      <t>タカ</t>
    </rPh>
    <rPh sb="33" eb="35">
      <t>サンショウ</t>
    </rPh>
    <rPh sb="37" eb="39">
      <t>ハンイ</t>
    </rPh>
    <rPh sb="40" eb="41">
      <t>ハバ</t>
    </rPh>
    <phoneticPr fontId="2"/>
  </si>
  <si>
    <t>基準セルから，移動行数・移動列数で表される分だけ移動したセルを参照する。</t>
    <rPh sb="0" eb="2">
      <t>キジュン</t>
    </rPh>
    <rPh sb="7" eb="9">
      <t>イドウ</t>
    </rPh>
    <rPh sb="9" eb="11">
      <t>ギョウスウ</t>
    </rPh>
    <rPh sb="12" eb="14">
      <t>イドウ</t>
    </rPh>
    <rPh sb="14" eb="16">
      <t>レツスウ</t>
    </rPh>
    <rPh sb="17" eb="18">
      <t>アラワ</t>
    </rPh>
    <rPh sb="21" eb="22">
      <t>ブン</t>
    </rPh>
    <rPh sb="24" eb="26">
      <t>イドウ</t>
    </rPh>
    <rPh sb="31" eb="33">
      <t>サンショウ</t>
    </rPh>
    <phoneticPr fontId="2"/>
  </si>
  <si>
    <t>移動行数</t>
    <rPh sb="0" eb="2">
      <t>イドウ</t>
    </rPh>
    <rPh sb="2" eb="4">
      <t>ギョウスウ</t>
    </rPh>
    <phoneticPr fontId="2"/>
  </si>
  <si>
    <t>移動列数</t>
    <rPh sb="0" eb="2">
      <t>イドウ</t>
    </rPh>
    <rPh sb="2" eb="4">
      <t>レツスウ</t>
    </rPh>
    <phoneticPr fontId="2"/>
  </si>
  <si>
    <t>基準セル</t>
    <rPh sb="0" eb="2">
      <t>キジュン</t>
    </rPh>
    <phoneticPr fontId="2"/>
  </si>
  <si>
    <t>セル［F7］を基準に，移動したセルの値を求める。</t>
    <rPh sb="7" eb="9">
      <t>キジュン</t>
    </rPh>
    <rPh sb="11" eb="13">
      <t>イドウ</t>
    </rPh>
    <rPh sb="18" eb="19">
      <t>アタイ</t>
    </rPh>
    <rPh sb="20" eb="21">
      <t>モト</t>
    </rPh>
    <phoneticPr fontId="2"/>
  </si>
  <si>
    <t>移動行数：　正の数…下へ移動　　負の数…上へ移動</t>
    <rPh sb="0" eb="2">
      <t>イドウ</t>
    </rPh>
    <rPh sb="2" eb="4">
      <t>ギョウスウ</t>
    </rPh>
    <rPh sb="6" eb="7">
      <t>セイ</t>
    </rPh>
    <rPh sb="8" eb="9">
      <t>スウ</t>
    </rPh>
    <rPh sb="10" eb="11">
      <t>シタ</t>
    </rPh>
    <rPh sb="12" eb="14">
      <t>イドウ</t>
    </rPh>
    <rPh sb="16" eb="17">
      <t>フ</t>
    </rPh>
    <rPh sb="18" eb="19">
      <t>スウ</t>
    </rPh>
    <rPh sb="20" eb="21">
      <t>ウエ</t>
    </rPh>
    <rPh sb="22" eb="24">
      <t>イドウ</t>
    </rPh>
    <phoneticPr fontId="2"/>
  </si>
  <si>
    <t>移動列数：　正の数…右へ移動　　負の数…左へ移動</t>
    <rPh sb="0" eb="2">
      <t>イドウ</t>
    </rPh>
    <rPh sb="2" eb="4">
      <t>レツスウ</t>
    </rPh>
    <rPh sb="6" eb="7">
      <t>セイ</t>
    </rPh>
    <rPh sb="8" eb="9">
      <t>スウ</t>
    </rPh>
    <rPh sb="10" eb="11">
      <t>ミギ</t>
    </rPh>
    <rPh sb="12" eb="14">
      <t>イドウ</t>
    </rPh>
    <rPh sb="16" eb="17">
      <t>フ</t>
    </rPh>
    <rPh sb="18" eb="19">
      <t>スウ</t>
    </rPh>
    <rPh sb="20" eb="21">
      <t>ヒダリ</t>
    </rPh>
    <rPh sb="22" eb="24">
      <t>イドウ</t>
    </rPh>
    <phoneticPr fontId="2"/>
  </si>
  <si>
    <t>参照セル範囲の高さ・幅を省略したときは　1　を指定したことになる。</t>
    <rPh sb="0" eb="2">
      <t>サンショウ</t>
    </rPh>
    <rPh sb="4" eb="6">
      <t>ハンイ</t>
    </rPh>
    <rPh sb="7" eb="8">
      <t>タカ</t>
    </rPh>
    <rPh sb="10" eb="11">
      <t>ハバ</t>
    </rPh>
    <rPh sb="12" eb="14">
      <t>ショウリャク</t>
    </rPh>
    <rPh sb="23" eb="25">
      <t>シテイ</t>
    </rPh>
    <phoneticPr fontId="2"/>
  </si>
  <si>
    <t>　＊参照セル範囲の高さ・幅が2以上の場合は，結果は配列となるので，入力時に配列として入力する。</t>
    <rPh sb="2" eb="4">
      <t>サンショウ</t>
    </rPh>
    <rPh sb="6" eb="8">
      <t>ハンイ</t>
    </rPh>
    <rPh sb="9" eb="10">
      <t>タカ</t>
    </rPh>
    <rPh sb="12" eb="13">
      <t>ハバ</t>
    </rPh>
    <rPh sb="15" eb="17">
      <t>イジョウ</t>
    </rPh>
    <rPh sb="18" eb="20">
      <t>バアイ</t>
    </rPh>
    <rPh sb="22" eb="24">
      <t>ケッカ</t>
    </rPh>
    <rPh sb="25" eb="27">
      <t>ハイレツ</t>
    </rPh>
    <rPh sb="33" eb="36">
      <t>ニュウリョクジ</t>
    </rPh>
    <rPh sb="37" eb="39">
      <t>ハイレツ</t>
    </rPh>
    <rPh sb="42" eb="44">
      <t>ニュウリョク</t>
    </rPh>
    <phoneticPr fontId="2"/>
  </si>
  <si>
    <t>A11</t>
    <phoneticPr fontId="2"/>
  </si>
  <si>
    <t>A12</t>
  </si>
  <si>
    <t>A13</t>
  </si>
  <si>
    <t>A14</t>
  </si>
  <si>
    <t>A15</t>
  </si>
  <si>
    <t>A16</t>
  </si>
  <si>
    <t>A17</t>
  </si>
  <si>
    <t>A18</t>
  </si>
  <si>
    <t>A19</t>
  </si>
  <si>
    <t>基準セルから上下左右へ指定した分だけ移動したセルの値を表示しなさい。</t>
    <rPh sb="0" eb="2">
      <t>キジュン</t>
    </rPh>
    <rPh sb="6" eb="8">
      <t>ジョウゲ</t>
    </rPh>
    <rPh sb="8" eb="10">
      <t>サユウ</t>
    </rPh>
    <rPh sb="11" eb="13">
      <t>シテイ</t>
    </rPh>
    <rPh sb="15" eb="16">
      <t>ブン</t>
    </rPh>
    <rPh sb="18" eb="20">
      <t>イドウ</t>
    </rPh>
    <rPh sb="25" eb="26">
      <t>アタイ</t>
    </rPh>
    <rPh sb="27" eb="29">
      <t>ヒョウジ</t>
    </rPh>
    <phoneticPr fontId="2"/>
  </si>
  <si>
    <t>上下移動量</t>
    <rPh sb="0" eb="2">
      <t>ジョウゲ</t>
    </rPh>
    <rPh sb="2" eb="4">
      <t>イドウ</t>
    </rPh>
    <rPh sb="4" eb="5">
      <t>リョウ</t>
    </rPh>
    <phoneticPr fontId="2"/>
  </si>
  <si>
    <t>左右移動量</t>
    <rPh sb="0" eb="2">
      <t>サユウ</t>
    </rPh>
    <rPh sb="2" eb="4">
      <t>イドウ</t>
    </rPh>
    <rPh sb="4" eb="5">
      <t>リョウ</t>
    </rPh>
    <phoneticPr fontId="2"/>
  </si>
  <si>
    <t>（-3～3）</t>
    <phoneticPr fontId="2"/>
  </si>
  <si>
    <t>（-2～2）</t>
    <phoneticPr fontId="2"/>
  </si>
  <si>
    <t>行数</t>
    <rPh sb="0" eb="1">
      <t>ギョウ</t>
    </rPh>
    <rPh sb="1" eb="2">
      <t>スウ</t>
    </rPh>
    <phoneticPr fontId="2"/>
  </si>
  <si>
    <t>平均</t>
    <rPh sb="0" eb="2">
      <t>ヘイキン</t>
    </rPh>
    <phoneticPr fontId="2"/>
  </si>
  <si>
    <t>次の表で，セル［B32］を基準に指定した行数と列数のデータの合計と平均を求めなさい。</t>
    <rPh sb="0" eb="1">
      <t>ツギ</t>
    </rPh>
    <rPh sb="2" eb="3">
      <t>ヒョウ</t>
    </rPh>
    <rPh sb="13" eb="15">
      <t>キジュン</t>
    </rPh>
    <rPh sb="16" eb="18">
      <t>シテイ</t>
    </rPh>
    <rPh sb="20" eb="22">
      <t>ギョウスウ</t>
    </rPh>
    <rPh sb="23" eb="24">
      <t>レツ</t>
    </rPh>
    <rPh sb="24" eb="25">
      <t>スウ</t>
    </rPh>
    <rPh sb="30" eb="32">
      <t>ゴウケイ</t>
    </rPh>
    <rPh sb="33" eb="35">
      <t>ヘイキン</t>
    </rPh>
    <rPh sb="36" eb="37">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</si>
</sst>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81" formatCode="0.0_ "/>
  </numFmts>
  <fonts count="5" x14ac:knownFonts="1">
    <font>
      <sz val="11"/>
      <name val="ＭＳ Ｐゴシック"/>
      <family val="3"/>
      <charset val="128"/>
    </font>
    <font>
      <sz val="11"/>
      <name val="ＭＳ Ｐゴシック"/>
      <family val="3"/>
      <charset val="128"/>
    </font>
    <font>
      <sz val="6"/>
      <name val="ＭＳ Ｐゴシック"/>
      <family val="3"/>
      <charset val="128"/>
    </font>
    <font>
      <sz val="11"/>
      <color indexed="12"/>
      <name val="ＭＳ Ｐゴシック"/>
      <family val="3"/>
      <charset val="128"/>
    </font>
    <font>
      <b/>
      <sz val="22"/>
      <color indexed="12"/>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4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21">
    <xf numFmtId="0" fontId="0" fillId="0" borderId="0" xfId="0">
      <alignment vertical="center"/>
    </xf>
    <xf numFmtId="0" fontId="1" fillId="0" borderId="0" xfId="0" applyFont="1">
      <alignment vertical="center"/>
    </xf>
    <xf numFmtId="0" fontId="0" fillId="0" borderId="1" xfId="0" applyBorder="1">
      <alignment vertical="center"/>
    </xf>
    <xf numFmtId="0" fontId="0" fillId="0" borderId="1" xfId="0" applyBorder="1" applyAlignment="1">
      <alignment horizontal="center" vertical="center"/>
    </xf>
    <xf numFmtId="0" fontId="3" fillId="0" borderId="0" xfId="0" applyFont="1">
      <alignment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lignment vertical="center"/>
    </xf>
    <xf numFmtId="6" fontId="0" fillId="0" borderId="1" xfId="2" applyFont="1" applyBorder="1">
      <alignment vertical="center"/>
    </xf>
    <xf numFmtId="38" fontId="0" fillId="0" borderId="1" xfId="1" applyFont="1" applyBorder="1">
      <alignment vertical="center"/>
    </xf>
    <xf numFmtId="0" fontId="0" fillId="0" borderId="0" xfId="0" applyFill="1" applyBorder="1" applyAlignment="1">
      <alignment horizontal="center" vertical="center"/>
    </xf>
    <xf numFmtId="0" fontId="0" fillId="0" borderId="2" xfId="0" applyFill="1" applyBorder="1" applyAlignment="1">
      <alignment horizontal="center" vertical="center"/>
    </xf>
    <xf numFmtId="0" fontId="0" fillId="0" borderId="3" xfId="0" applyBorder="1">
      <alignment vertical="center"/>
    </xf>
    <xf numFmtId="0" fontId="0" fillId="0" borderId="0" xfId="0" applyBorder="1" applyAlignment="1">
      <alignment horizontal="center" vertical="center"/>
    </xf>
    <xf numFmtId="0" fontId="0" fillId="0" borderId="0" xfId="0" applyBorder="1">
      <alignment vertical="center"/>
    </xf>
    <xf numFmtId="0" fontId="0" fillId="0" borderId="1" xfId="0" applyBorder="1" applyAlignment="1">
      <alignment vertical="center"/>
    </xf>
    <xf numFmtId="181" fontId="0" fillId="0" borderId="1" xfId="0" applyNumberFormat="1" applyBorder="1">
      <alignment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4" fillId="0" borderId="0" xfId="3" applyFont="1">
      <alignment vertical="center"/>
    </xf>
  </cellXfs>
  <cellStyles count="4">
    <cellStyle name="桁区切り" xfId="1" builtinId="6"/>
    <cellStyle name="通貨" xfId="2" builtinId="7"/>
    <cellStyle name="標準" xfId="0" builtinId="0"/>
    <cellStyle name="標準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abSelected="1" workbookViewId="0"/>
  </sheetViews>
  <sheetFormatPr defaultRowHeight="13.5" x14ac:dyDescent="0.15"/>
  <cols>
    <col min="1" max="1" width="11.125" customWidth="1"/>
    <col min="2" max="7" width="10.625" customWidth="1"/>
    <col min="8" max="13" width="8.375" customWidth="1"/>
  </cols>
  <sheetData>
    <row r="1" spans="1:6" ht="25.5" x14ac:dyDescent="0.15">
      <c r="A1" s="20" t="s">
        <v>4</v>
      </c>
    </row>
    <row r="3" spans="1:6" x14ac:dyDescent="0.15">
      <c r="A3" t="s">
        <v>5</v>
      </c>
      <c r="F3" t="s">
        <v>6</v>
      </c>
    </row>
    <row r="4" spans="1:6" x14ac:dyDescent="0.15">
      <c r="C4" t="s">
        <v>7</v>
      </c>
    </row>
    <row r="5" spans="1:6" x14ac:dyDescent="0.15">
      <c r="C5" t="s">
        <v>8</v>
      </c>
      <c r="E5" t="s">
        <v>9</v>
      </c>
    </row>
    <row r="6" spans="1:6" x14ac:dyDescent="0.15">
      <c r="E6" t="s">
        <v>10</v>
      </c>
    </row>
    <row r="7" spans="1:6" x14ac:dyDescent="0.15">
      <c r="C7" t="s">
        <v>11</v>
      </c>
    </row>
    <row r="10" spans="1:6" x14ac:dyDescent="0.15">
      <c r="B10" t="s">
        <v>1</v>
      </c>
      <c r="C10" t="s">
        <v>12</v>
      </c>
    </row>
    <row r="11" spans="1:6" x14ac:dyDescent="0.15">
      <c r="C11" s="3" t="s">
        <v>13</v>
      </c>
      <c r="D11" s="3" t="str">
        <f>ADDRESS(11,3,4)</f>
        <v>C11</v>
      </c>
    </row>
    <row r="12" spans="1:6" x14ac:dyDescent="0.15">
      <c r="C12" s="3" t="s">
        <v>14</v>
      </c>
      <c r="D12" s="3" t="str">
        <f>ADDRESS(11,3,1)</f>
        <v>$C$11</v>
      </c>
    </row>
    <row r="14" spans="1:6" x14ac:dyDescent="0.15">
      <c r="A14" s="1"/>
    </row>
    <row r="15" spans="1:6" ht="15" customHeight="1" x14ac:dyDescent="0.15"/>
    <row r="17" spans="1:9" x14ac:dyDescent="0.15">
      <c r="A17" t="s">
        <v>0</v>
      </c>
      <c r="B17" t="s">
        <v>15</v>
      </c>
    </row>
    <row r="18" spans="1:9" x14ac:dyDescent="0.15">
      <c r="G18" t="s">
        <v>16</v>
      </c>
    </row>
    <row r="19" spans="1:9" x14ac:dyDescent="0.15">
      <c r="B19" s="3"/>
      <c r="C19" s="3"/>
      <c r="D19" s="3"/>
      <c r="G19" s="3" t="str">
        <f t="shared" ref="G19:I22" si="0">ADDRESS(ROW(B19),COLUMN(B19),4)</f>
        <v>B19</v>
      </c>
      <c r="H19" s="3" t="str">
        <f t="shared" si="0"/>
        <v>C19</v>
      </c>
      <c r="I19" s="3" t="str">
        <f t="shared" si="0"/>
        <v>D19</v>
      </c>
    </row>
    <row r="20" spans="1:9" x14ac:dyDescent="0.15">
      <c r="B20" s="3"/>
      <c r="C20" s="3"/>
      <c r="D20" s="3"/>
      <c r="G20" s="3" t="str">
        <f t="shared" si="0"/>
        <v>B20</v>
      </c>
      <c r="H20" s="3" t="str">
        <f t="shared" si="0"/>
        <v>C20</v>
      </c>
      <c r="I20" s="3" t="str">
        <f t="shared" si="0"/>
        <v>D20</v>
      </c>
    </row>
    <row r="21" spans="1:9" x14ac:dyDescent="0.15">
      <c r="B21" s="3"/>
      <c r="C21" s="3"/>
      <c r="D21" s="3"/>
      <c r="G21" s="3" t="str">
        <f t="shared" si="0"/>
        <v>B21</v>
      </c>
      <c r="H21" s="3" t="str">
        <f t="shared" si="0"/>
        <v>C21</v>
      </c>
      <c r="I21" s="3" t="str">
        <f t="shared" si="0"/>
        <v>D21</v>
      </c>
    </row>
    <row r="22" spans="1:9" x14ac:dyDescent="0.15">
      <c r="B22" s="3"/>
      <c r="C22" s="3"/>
      <c r="D22" s="3"/>
      <c r="G22" s="3" t="str">
        <f t="shared" si="0"/>
        <v>B22</v>
      </c>
      <c r="H22" s="3" t="str">
        <f t="shared" si="0"/>
        <v>C22</v>
      </c>
      <c r="I22" s="3" t="str">
        <f t="shared" si="0"/>
        <v>D22</v>
      </c>
    </row>
    <row r="26" spans="1:9" x14ac:dyDescent="0.15">
      <c r="A26" t="s">
        <v>2</v>
      </c>
      <c r="B26" t="s">
        <v>19</v>
      </c>
    </row>
    <row r="27" spans="1:9" x14ac:dyDescent="0.15">
      <c r="B27" t="s">
        <v>20</v>
      </c>
    </row>
    <row r="28" spans="1:9" x14ac:dyDescent="0.15">
      <c r="D28" s="3" t="s">
        <v>17</v>
      </c>
      <c r="E28" s="3">
        <v>5</v>
      </c>
    </row>
    <row r="29" spans="1:9" x14ac:dyDescent="0.15">
      <c r="D29" s="3" t="s">
        <v>18</v>
      </c>
      <c r="E29" s="3">
        <v>6</v>
      </c>
    </row>
    <row r="31" spans="1:9" x14ac:dyDescent="0.15">
      <c r="B31" t="s">
        <v>21</v>
      </c>
    </row>
    <row r="33" spans="2:7" ht="14.25" thickBot="1" x14ac:dyDescent="0.2">
      <c r="G33" t="s">
        <v>16</v>
      </c>
    </row>
    <row r="34" spans="2:7" ht="14.25" thickBot="1" x14ac:dyDescent="0.2">
      <c r="B34" s="17"/>
      <c r="C34" s="18"/>
      <c r="D34" s="18"/>
      <c r="E34" s="19"/>
      <c r="G34" s="4" t="str">
        <f>"セル［B35］～セル［" &amp; ADDRESS(ROW(B35)+E28-1,COLUMN(B35)+E29-1,4) &amp; "］を選択しなさい。"</f>
        <v>セル［B35］～セル［G39］を選択しなさい。</v>
      </c>
    </row>
  </sheetData>
  <sheetCalcPr fullCalcOnLoad="1"/>
  <mergeCells count="1">
    <mergeCell ref="B34:E34"/>
  </mergeCells>
  <phoneticPr fontId="2"/>
  <pageMargins left="0.78700000000000003" right="0.78700000000000003" top="0.98399999999999999" bottom="0.98399999999999999" header="0.51200000000000001" footer="0.51200000000000001"/>
  <pageSetup paperSize="9" orientation="landscape" horizontalDpi="4294967293"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election activeCell="A4" sqref="A4"/>
    </sheetView>
  </sheetViews>
  <sheetFormatPr defaultRowHeight="13.5" x14ac:dyDescent="0.15"/>
  <cols>
    <col min="1" max="1" width="11.125" customWidth="1"/>
    <col min="2" max="7" width="10.625" customWidth="1"/>
    <col min="8" max="13" width="8.375" customWidth="1"/>
  </cols>
  <sheetData>
    <row r="1" spans="1:10" ht="25.5" x14ac:dyDescent="0.15">
      <c r="A1" s="20" t="s">
        <v>22</v>
      </c>
    </row>
    <row r="3" spans="1:10" x14ac:dyDescent="0.15">
      <c r="A3" t="s">
        <v>23</v>
      </c>
      <c r="D3" t="s">
        <v>24</v>
      </c>
    </row>
    <row r="4" spans="1:10" x14ac:dyDescent="0.15">
      <c r="C4" t="s">
        <v>25</v>
      </c>
    </row>
    <row r="7" spans="1:10" x14ac:dyDescent="0.15">
      <c r="B7" t="s">
        <v>1</v>
      </c>
      <c r="C7" t="s">
        <v>41</v>
      </c>
      <c r="F7" s="2" t="s">
        <v>26</v>
      </c>
      <c r="G7" s="2" t="s">
        <v>27</v>
      </c>
      <c r="H7" s="2" t="s">
        <v>28</v>
      </c>
      <c r="I7" s="2" t="s">
        <v>29</v>
      </c>
    </row>
    <row r="8" spans="1:10" x14ac:dyDescent="0.15">
      <c r="C8" t="s">
        <v>42</v>
      </c>
      <c r="F8" s="2" t="s">
        <v>30</v>
      </c>
      <c r="G8" s="2" t="s">
        <v>31</v>
      </c>
      <c r="H8" s="2" t="s">
        <v>32</v>
      </c>
      <c r="I8" s="2" t="s">
        <v>33</v>
      </c>
    </row>
    <row r="9" spans="1:10" x14ac:dyDescent="0.15">
      <c r="C9" s="3" t="s">
        <v>38</v>
      </c>
      <c r="D9" s="3" t="s">
        <v>39</v>
      </c>
      <c r="F9" s="2" t="s">
        <v>34</v>
      </c>
      <c r="G9" s="2" t="s">
        <v>35</v>
      </c>
      <c r="H9" s="2" t="s">
        <v>36</v>
      </c>
      <c r="I9" s="2" t="s">
        <v>37</v>
      </c>
    </row>
    <row r="10" spans="1:10" x14ac:dyDescent="0.15">
      <c r="C10" s="3" t="s">
        <v>40</v>
      </c>
      <c r="D10" s="5" t="str">
        <f ca="1">INDIRECT(C10)</f>
        <v>かきく</v>
      </c>
      <c r="F10" s="2">
        <v>123</v>
      </c>
      <c r="G10" s="2">
        <v>456</v>
      </c>
      <c r="H10" s="2">
        <v>789</v>
      </c>
      <c r="I10" s="2">
        <v>1010</v>
      </c>
    </row>
    <row r="11" spans="1:10" x14ac:dyDescent="0.15">
      <c r="A11" s="1"/>
    </row>
    <row r="12" spans="1:10" ht="15" customHeight="1" x14ac:dyDescent="0.15"/>
    <row r="14" spans="1:10" x14ac:dyDescent="0.15">
      <c r="A14" t="s">
        <v>0</v>
      </c>
      <c r="B14" t="s">
        <v>58</v>
      </c>
    </row>
    <row r="15" spans="1:10" x14ac:dyDescent="0.15">
      <c r="E15" s="3" t="s">
        <v>56</v>
      </c>
      <c r="F15" s="3" t="s">
        <v>43</v>
      </c>
      <c r="G15" s="3" t="s">
        <v>44</v>
      </c>
      <c r="I15" s="10" t="s">
        <v>16</v>
      </c>
    </row>
    <row r="16" spans="1:10" x14ac:dyDescent="0.15">
      <c r="B16" s="2" t="s">
        <v>55</v>
      </c>
      <c r="C16" s="3"/>
      <c r="E16" s="2">
        <v>1</v>
      </c>
      <c r="F16" s="2" t="s">
        <v>45</v>
      </c>
      <c r="G16" s="2" t="s">
        <v>50</v>
      </c>
      <c r="I16" s="2" t="s">
        <v>55</v>
      </c>
      <c r="J16" s="3" t="s">
        <v>59</v>
      </c>
    </row>
    <row r="17" spans="1:11" x14ac:dyDescent="0.15">
      <c r="B17" s="2" t="s">
        <v>56</v>
      </c>
      <c r="C17" s="3"/>
      <c r="E17" s="2">
        <v>2</v>
      </c>
      <c r="F17" s="2" t="s">
        <v>46</v>
      </c>
      <c r="G17" s="2" t="s">
        <v>51</v>
      </c>
      <c r="I17" s="2" t="s">
        <v>56</v>
      </c>
      <c r="J17" s="3">
        <v>3</v>
      </c>
    </row>
    <row r="18" spans="1:11" x14ac:dyDescent="0.15">
      <c r="B18" s="2" t="s">
        <v>57</v>
      </c>
      <c r="C18" s="3"/>
      <c r="E18" s="2">
        <v>3</v>
      </c>
      <c r="F18" s="2" t="s">
        <v>47</v>
      </c>
      <c r="G18" s="2" t="s">
        <v>52</v>
      </c>
      <c r="I18" s="2" t="s">
        <v>57</v>
      </c>
      <c r="J18" s="5" t="str">
        <f ca="1">IF(J16="A",INDIRECT("F" &amp; J17+15),INDIRECT("G" &amp; J17+15))</f>
        <v>中野</v>
      </c>
    </row>
    <row r="19" spans="1:11" x14ac:dyDescent="0.15">
      <c r="E19" s="2">
        <v>4</v>
      </c>
      <c r="F19" s="2" t="s">
        <v>48</v>
      </c>
      <c r="G19" s="2" t="s">
        <v>53</v>
      </c>
    </row>
    <row r="20" spans="1:11" x14ac:dyDescent="0.15">
      <c r="E20" s="2">
        <v>5</v>
      </c>
      <c r="F20" s="2" t="s">
        <v>49</v>
      </c>
      <c r="G20" s="2" t="s">
        <v>54</v>
      </c>
    </row>
    <row r="23" spans="1:11" x14ac:dyDescent="0.15">
      <c r="A23" t="s">
        <v>2</v>
      </c>
      <c r="B23" t="s">
        <v>68</v>
      </c>
    </row>
    <row r="24" spans="1:11" x14ac:dyDescent="0.15">
      <c r="E24" s="12"/>
      <c r="F24" s="6" t="s">
        <v>60</v>
      </c>
      <c r="G24" s="6" t="s">
        <v>61</v>
      </c>
      <c r="H24" s="6" t="s">
        <v>62</v>
      </c>
      <c r="J24" s="11" t="s">
        <v>16</v>
      </c>
    </row>
    <row r="25" spans="1:11" x14ac:dyDescent="0.15">
      <c r="B25" s="3" t="s">
        <v>63</v>
      </c>
      <c r="C25" s="3" t="s">
        <v>64</v>
      </c>
      <c r="E25" s="7">
        <v>25</v>
      </c>
      <c r="F25" s="2">
        <v>1500</v>
      </c>
      <c r="G25" s="2">
        <v>1800</v>
      </c>
      <c r="H25" s="2">
        <v>2300</v>
      </c>
      <c r="J25" s="3" t="s">
        <v>63</v>
      </c>
      <c r="K25" s="3" t="s">
        <v>64</v>
      </c>
    </row>
    <row r="26" spans="1:11" x14ac:dyDescent="0.15">
      <c r="B26" s="2"/>
      <c r="C26" s="9"/>
      <c r="E26" s="7">
        <v>26</v>
      </c>
      <c r="F26" s="2">
        <v>1450</v>
      </c>
      <c r="G26" s="2">
        <v>2000</v>
      </c>
      <c r="H26" s="2">
        <v>2400</v>
      </c>
      <c r="J26" s="2" t="s">
        <v>65</v>
      </c>
      <c r="K26" s="9">
        <f ca="1">IF(J26="","",INDIRECT(J26))</f>
        <v>1800</v>
      </c>
    </row>
    <row r="27" spans="1:11" x14ac:dyDescent="0.15">
      <c r="B27" s="2"/>
      <c r="C27" s="9"/>
      <c r="E27" s="7">
        <v>27</v>
      </c>
      <c r="F27" s="2">
        <v>1800</v>
      </c>
      <c r="G27" s="2">
        <v>2500</v>
      </c>
      <c r="H27" s="2">
        <v>3000</v>
      </c>
      <c r="J27" s="2" t="s">
        <v>66</v>
      </c>
      <c r="K27" s="9">
        <f ca="1">IF(J27="","",INDIRECT(J27))</f>
        <v>3000</v>
      </c>
    </row>
    <row r="28" spans="1:11" x14ac:dyDescent="0.15">
      <c r="B28" s="2"/>
      <c r="C28" s="9"/>
      <c r="E28" s="7">
        <v>28</v>
      </c>
      <c r="F28" s="2">
        <v>2000</v>
      </c>
      <c r="G28" s="2">
        <v>2600</v>
      </c>
      <c r="H28" s="2">
        <v>3500</v>
      </c>
      <c r="J28" s="2" t="s">
        <v>67</v>
      </c>
      <c r="K28" s="9">
        <f ca="1">IF(J28="","",INDIRECT(J28))</f>
        <v>2400</v>
      </c>
    </row>
    <row r="29" spans="1:11" x14ac:dyDescent="0.15">
      <c r="B29" s="2"/>
      <c r="C29" s="9"/>
      <c r="E29" s="7">
        <v>29</v>
      </c>
      <c r="F29" s="2">
        <v>2300</v>
      </c>
      <c r="G29" s="2">
        <v>2800</v>
      </c>
      <c r="H29" s="2">
        <v>3300</v>
      </c>
      <c r="J29" s="2"/>
      <c r="K29" s="9" t="str">
        <f ca="1">IF(J29="","",INDIRECT(J29))</f>
        <v/>
      </c>
    </row>
    <row r="30" spans="1:11" x14ac:dyDescent="0.15">
      <c r="B30" s="2"/>
      <c r="C30" s="9"/>
      <c r="E30" s="7">
        <v>30</v>
      </c>
      <c r="F30" s="2">
        <v>2500</v>
      </c>
      <c r="G30" s="2">
        <v>3000</v>
      </c>
      <c r="H30" s="2">
        <v>3750</v>
      </c>
      <c r="J30" s="2"/>
      <c r="K30" s="9" t="str">
        <f ca="1">IF(J30="","",INDIRECT(J30))</f>
        <v/>
      </c>
    </row>
    <row r="31" spans="1:11" x14ac:dyDescent="0.15">
      <c r="B31" s="2" t="s">
        <v>3</v>
      </c>
      <c r="C31" s="8">
        <f>SUM(C26:C30)</f>
        <v>0</v>
      </c>
      <c r="J31" s="2" t="s">
        <v>3</v>
      </c>
      <c r="K31" s="8">
        <f ca="1">SUM(K26:K30)</f>
        <v>7200</v>
      </c>
    </row>
  </sheetData>
  <phoneticPr fontId="2"/>
  <pageMargins left="0.78700000000000003" right="0.78700000000000003" top="0.98399999999999999" bottom="0.98399999999999999" header="0.51200000000000001" footer="0.51200000000000001"/>
  <pageSetup paperSize="9" orientation="landscape"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workbookViewId="0"/>
  </sheetViews>
  <sheetFormatPr defaultRowHeight="13.5" x14ac:dyDescent="0.15"/>
  <cols>
    <col min="1" max="1" width="11.125" customWidth="1"/>
    <col min="2" max="7" width="10.625" customWidth="1"/>
    <col min="8" max="13" width="8.375" customWidth="1"/>
  </cols>
  <sheetData>
    <row r="1" spans="1:10" ht="25.5" x14ac:dyDescent="0.15">
      <c r="A1" s="20" t="s">
        <v>69</v>
      </c>
    </row>
    <row r="3" spans="1:10" x14ac:dyDescent="0.15">
      <c r="A3" t="s">
        <v>70</v>
      </c>
    </row>
    <row r="4" spans="1:10" x14ac:dyDescent="0.15">
      <c r="C4" t="s">
        <v>71</v>
      </c>
    </row>
    <row r="5" spans="1:10" x14ac:dyDescent="0.15">
      <c r="B5" t="s">
        <v>76</v>
      </c>
    </row>
    <row r="6" spans="1:10" x14ac:dyDescent="0.15">
      <c r="B6" t="s">
        <v>77</v>
      </c>
    </row>
    <row r="7" spans="1:10" x14ac:dyDescent="0.15">
      <c r="B7" t="s">
        <v>78</v>
      </c>
    </row>
    <row r="8" spans="1:10" x14ac:dyDescent="0.15">
      <c r="B8" t="s">
        <v>79</v>
      </c>
    </row>
    <row r="10" spans="1:10" x14ac:dyDescent="0.15">
      <c r="B10" t="s">
        <v>1</v>
      </c>
      <c r="C10" t="s">
        <v>75</v>
      </c>
    </row>
    <row r="11" spans="1:10" x14ac:dyDescent="0.15">
      <c r="C11" s="2" t="s">
        <v>72</v>
      </c>
      <c r="D11" s="3">
        <v>3</v>
      </c>
      <c r="F11" s="6" t="s">
        <v>74</v>
      </c>
      <c r="G11" s="3">
        <v>1</v>
      </c>
      <c r="H11" s="3">
        <v>2</v>
      </c>
      <c r="I11" s="3">
        <v>3</v>
      </c>
      <c r="J11" s="3">
        <v>4</v>
      </c>
    </row>
    <row r="12" spans="1:10" x14ac:dyDescent="0.15">
      <c r="C12" s="2" t="s">
        <v>73</v>
      </c>
      <c r="D12" s="3">
        <v>2</v>
      </c>
      <c r="F12" s="3">
        <v>1</v>
      </c>
      <c r="G12" s="2" t="s">
        <v>26</v>
      </c>
      <c r="H12" s="2" t="s">
        <v>27</v>
      </c>
      <c r="I12" s="2" t="s">
        <v>28</v>
      </c>
      <c r="J12" s="2" t="s">
        <v>29</v>
      </c>
    </row>
    <row r="13" spans="1:10" x14ac:dyDescent="0.15">
      <c r="C13" s="2" t="s">
        <v>39</v>
      </c>
      <c r="D13" s="15" t="str">
        <f ca="1">OFFSET(F11,D11,D12)</f>
        <v>ハヒ</v>
      </c>
      <c r="F13" s="3">
        <v>2</v>
      </c>
      <c r="G13" s="2" t="s">
        <v>30</v>
      </c>
      <c r="H13" s="2" t="s">
        <v>31</v>
      </c>
      <c r="I13" s="2" t="s">
        <v>32</v>
      </c>
      <c r="J13" s="2" t="s">
        <v>33</v>
      </c>
    </row>
    <row r="14" spans="1:10" x14ac:dyDescent="0.15">
      <c r="A14" s="1"/>
      <c r="F14" s="3">
        <v>3</v>
      </c>
      <c r="G14" s="2" t="s">
        <v>34</v>
      </c>
      <c r="H14" s="2" t="s">
        <v>35</v>
      </c>
      <c r="I14" s="2" t="s">
        <v>36</v>
      </c>
      <c r="J14" s="2" t="s">
        <v>37</v>
      </c>
    </row>
    <row r="15" spans="1:10" ht="15" customHeight="1" x14ac:dyDescent="0.15">
      <c r="F15" s="3">
        <v>4</v>
      </c>
      <c r="G15" s="2">
        <v>123</v>
      </c>
      <c r="H15" s="2">
        <v>456</v>
      </c>
      <c r="I15" s="2">
        <v>789</v>
      </c>
      <c r="J15" s="2">
        <v>1010</v>
      </c>
    </row>
    <row r="16" spans="1:10" ht="15" customHeight="1" x14ac:dyDescent="0.15">
      <c r="F16" s="13"/>
      <c r="G16" s="14"/>
      <c r="H16" s="14"/>
      <c r="I16" s="14"/>
      <c r="J16" s="14"/>
    </row>
    <row r="17" spans="1:12" ht="15" customHeight="1" x14ac:dyDescent="0.15">
      <c r="F17" s="13"/>
      <c r="G17" s="14"/>
      <c r="H17" s="14"/>
      <c r="I17" s="14"/>
      <c r="J17" s="14"/>
    </row>
    <row r="19" spans="1:12" x14ac:dyDescent="0.15">
      <c r="A19" t="s">
        <v>0</v>
      </c>
      <c r="B19" t="s">
        <v>89</v>
      </c>
    </row>
    <row r="20" spans="1:12" x14ac:dyDescent="0.15">
      <c r="F20" s="2" t="s">
        <v>80</v>
      </c>
      <c r="G20" s="2" t="s">
        <v>81</v>
      </c>
      <c r="H20" s="2" t="s">
        <v>82</v>
      </c>
      <c r="I20" s="2" t="s">
        <v>83</v>
      </c>
      <c r="J20" s="2" t="s">
        <v>84</v>
      </c>
    </row>
    <row r="21" spans="1:12" x14ac:dyDescent="0.15">
      <c r="B21" s="2" t="s">
        <v>90</v>
      </c>
      <c r="C21" s="2">
        <v>3</v>
      </c>
      <c r="D21" t="s">
        <v>92</v>
      </c>
      <c r="F21" s="2" t="s">
        <v>81</v>
      </c>
      <c r="G21" s="2" t="s">
        <v>82</v>
      </c>
      <c r="H21" s="2" t="s">
        <v>83</v>
      </c>
      <c r="I21" s="2" t="s">
        <v>83</v>
      </c>
      <c r="J21" s="2" t="s">
        <v>84</v>
      </c>
    </row>
    <row r="22" spans="1:12" x14ac:dyDescent="0.15">
      <c r="B22" s="2" t="s">
        <v>91</v>
      </c>
      <c r="C22" s="2">
        <v>-2</v>
      </c>
      <c r="D22" t="s">
        <v>93</v>
      </c>
      <c r="F22" s="2" t="s">
        <v>82</v>
      </c>
      <c r="G22" s="2" t="s">
        <v>83</v>
      </c>
      <c r="H22" s="2" t="s">
        <v>84</v>
      </c>
      <c r="I22" s="2" t="s">
        <v>83</v>
      </c>
      <c r="J22" s="2" t="s">
        <v>84</v>
      </c>
    </row>
    <row r="23" spans="1:12" x14ac:dyDescent="0.15">
      <c r="B23" s="3" t="s">
        <v>39</v>
      </c>
      <c r="C23" s="2"/>
      <c r="F23" s="2" t="s">
        <v>83</v>
      </c>
      <c r="G23" s="2" t="s">
        <v>84</v>
      </c>
      <c r="H23" s="7" t="s">
        <v>74</v>
      </c>
      <c r="I23" s="2" t="s">
        <v>83</v>
      </c>
      <c r="J23" s="2" t="s">
        <v>84</v>
      </c>
    </row>
    <row r="24" spans="1:12" x14ac:dyDescent="0.15">
      <c r="F24" s="2" t="s">
        <v>84</v>
      </c>
      <c r="G24" s="2" t="s">
        <v>85</v>
      </c>
      <c r="H24" s="2" t="s">
        <v>86</v>
      </c>
      <c r="I24" s="2" t="s">
        <v>83</v>
      </c>
      <c r="J24" s="2" t="s">
        <v>84</v>
      </c>
    </row>
    <row r="25" spans="1:12" x14ac:dyDescent="0.15">
      <c r="F25" s="2" t="s">
        <v>85</v>
      </c>
      <c r="G25" s="2" t="s">
        <v>86</v>
      </c>
      <c r="H25" s="2" t="s">
        <v>87</v>
      </c>
      <c r="I25" s="2" t="s">
        <v>83</v>
      </c>
      <c r="J25" s="2" t="s">
        <v>84</v>
      </c>
    </row>
    <row r="26" spans="1:12" x14ac:dyDescent="0.15">
      <c r="B26" t="s">
        <v>16</v>
      </c>
      <c r="C26" s="2" t="str">
        <f ca="1">OFFSET(H23,C21,C22)</f>
        <v>A17</v>
      </c>
      <c r="F26" s="2" t="s">
        <v>86</v>
      </c>
      <c r="G26" s="2" t="s">
        <v>87</v>
      </c>
      <c r="H26" s="2" t="s">
        <v>88</v>
      </c>
      <c r="I26" s="2" t="s">
        <v>83</v>
      </c>
      <c r="J26" s="2" t="s">
        <v>84</v>
      </c>
    </row>
    <row r="27" spans="1:12" x14ac:dyDescent="0.15">
      <c r="F27" s="14"/>
      <c r="G27" s="14"/>
      <c r="H27" s="14"/>
      <c r="I27" s="14"/>
      <c r="J27" s="14"/>
    </row>
    <row r="28" spans="1:12" x14ac:dyDescent="0.15">
      <c r="F28" s="14"/>
      <c r="G28" s="14"/>
      <c r="H28" s="14"/>
      <c r="I28" s="14"/>
      <c r="J28" s="14"/>
    </row>
    <row r="30" spans="1:12" x14ac:dyDescent="0.15">
      <c r="A30" t="s">
        <v>2</v>
      </c>
      <c r="B30" t="s">
        <v>96</v>
      </c>
    </row>
    <row r="31" spans="1:12" x14ac:dyDescent="0.15">
      <c r="K31" t="s">
        <v>16</v>
      </c>
    </row>
    <row r="32" spans="1:12" x14ac:dyDescent="0.15">
      <c r="B32" s="2">
        <v>15</v>
      </c>
      <c r="C32" s="2">
        <v>8</v>
      </c>
      <c r="D32" s="2">
        <v>65</v>
      </c>
      <c r="E32" s="2">
        <v>73</v>
      </c>
      <c r="F32" s="2">
        <v>83</v>
      </c>
      <c r="H32" s="2" t="s">
        <v>94</v>
      </c>
      <c r="I32" s="2">
        <v>2</v>
      </c>
      <c r="K32" s="2" t="s">
        <v>94</v>
      </c>
      <c r="L32" s="2">
        <v>2</v>
      </c>
    </row>
    <row r="33" spans="2:12" x14ac:dyDescent="0.15">
      <c r="B33" s="2">
        <v>38</v>
      </c>
      <c r="C33" s="2">
        <v>16</v>
      </c>
      <c r="D33" s="2">
        <v>70</v>
      </c>
      <c r="E33" s="2">
        <v>48</v>
      </c>
      <c r="F33" s="2">
        <v>25</v>
      </c>
      <c r="H33" s="2" t="s">
        <v>18</v>
      </c>
      <c r="I33" s="2">
        <v>3</v>
      </c>
      <c r="K33" s="2" t="s">
        <v>18</v>
      </c>
      <c r="L33" s="2">
        <v>3</v>
      </c>
    </row>
    <row r="34" spans="2:12" x14ac:dyDescent="0.15">
      <c r="B34" s="2">
        <v>26</v>
      </c>
      <c r="C34" s="2">
        <v>47</v>
      </c>
      <c r="D34" s="2">
        <v>32</v>
      </c>
      <c r="E34" s="2">
        <v>12</v>
      </c>
      <c r="F34" s="2">
        <v>60</v>
      </c>
      <c r="H34" s="2" t="s">
        <v>3</v>
      </c>
      <c r="I34" s="2"/>
      <c r="K34" s="2" t="s">
        <v>3</v>
      </c>
      <c r="L34" s="2">
        <f ca="1">SUM(E32:OFFSET(E32,L32-1,L33-1))</f>
        <v>229</v>
      </c>
    </row>
    <row r="35" spans="2:12" x14ac:dyDescent="0.15">
      <c r="B35" s="2">
        <v>42</v>
      </c>
      <c r="C35" s="2">
        <v>92</v>
      </c>
      <c r="D35" s="2">
        <v>51</v>
      </c>
      <c r="E35" s="2">
        <v>65</v>
      </c>
      <c r="F35" s="2">
        <v>19</v>
      </c>
      <c r="H35" s="2" t="s">
        <v>95</v>
      </c>
      <c r="I35" s="16"/>
      <c r="K35" s="2" t="s">
        <v>95</v>
      </c>
      <c r="L35" s="16">
        <f ca="1">AVERAGE(E32:OFFSET(E32,L32-1,L33-1))</f>
        <v>57.25</v>
      </c>
    </row>
  </sheetData>
  <phoneticPr fontId="2"/>
  <pageMargins left="0.78700000000000003" right="0.78700000000000003" top="0.98399999999999999" bottom="0.98399999999999999" header="0.51200000000000001" footer="0.51200000000000001"/>
  <pageSetup paperSize="9" orientation="landscape"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ADDRESS</vt:lpstr>
      <vt:lpstr>INDIRECT</vt:lpstr>
      <vt:lpstr>OFFSET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Kazutoshi</dc:creator>
  <cp:lastModifiedBy>坪内和俊</cp:lastModifiedBy>
  <cp:lastPrinted>2010-03-31T06:04:34Z</cp:lastPrinted>
  <dcterms:created xsi:type="dcterms:W3CDTF">2009-08-15T02:04:31Z</dcterms:created>
  <dcterms:modified xsi:type="dcterms:W3CDTF">2017-08-12T07:49:04Z</dcterms:modified>
</cp:coreProperties>
</file>